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433EF5C5-06C0-40CF-B17F-50D7A2503B77}" xr6:coauthVersionLast="36" xr6:coauthVersionMax="47" xr10:uidLastSave="{00000000-0000-0000-0000-000000000000}"/>
  <bookViews>
    <workbookView xWindow="0" yWindow="0" windowWidth="28800" windowHeight="12135" xr2:uid="{C3E008A5-92A5-4924-BF7B-1E24B1DB9937}"/>
  </bookViews>
  <sheets>
    <sheet name="経費計算表" sheetId="14" r:id="rId1"/>
  </sheets>
  <definedNames>
    <definedName name="_xlnm._FilterDatabase" localSheetId="0" hidden="1">経費計算表!$A$5:$G$5</definedName>
    <definedName name="_xlnm.Print_Area" localSheetId="0">経費計算表!$A$1:$G$165</definedName>
    <definedName name="_xlnm.Print_Titles" localSheetId="0">経費計算表!$5:$5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8" i="14" l="1"/>
  <c r="F147" i="14"/>
  <c r="F146" i="14"/>
  <c r="F145" i="14"/>
  <c r="F144" i="14"/>
  <c r="F143" i="14"/>
  <c r="F136" i="14"/>
  <c r="F135" i="14"/>
  <c r="F134" i="14"/>
  <c r="F133" i="14"/>
  <c r="F142" i="14"/>
  <c r="F141" i="14"/>
  <c r="F164" i="14"/>
  <c r="F163" i="14"/>
  <c r="F162" i="14"/>
  <c r="F161" i="14"/>
  <c r="F160" i="14"/>
  <c r="F159" i="14"/>
  <c r="F158" i="14"/>
  <c r="F157" i="14"/>
  <c r="F156" i="14"/>
  <c r="F155" i="14"/>
  <c r="F154" i="14"/>
  <c r="F153" i="14"/>
  <c r="F152" i="14"/>
  <c r="F151" i="14"/>
  <c r="F150" i="14"/>
  <c r="F149" i="14"/>
  <c r="F140" i="14"/>
  <c r="F139" i="14"/>
  <c r="F138" i="14"/>
  <c r="F137" i="14"/>
  <c r="F132" i="14"/>
  <c r="F131" i="14"/>
  <c r="F130" i="14"/>
  <c r="F129" i="14"/>
  <c r="F128" i="14"/>
  <c r="F127" i="14"/>
  <c r="F126" i="14"/>
  <c r="F125" i="14"/>
  <c r="F124" i="14"/>
  <c r="F123" i="14"/>
  <c r="F122" i="14"/>
  <c r="F121" i="14"/>
  <c r="F120" i="14"/>
  <c r="F119" i="14"/>
  <c r="F118" i="14"/>
  <c r="F117" i="14"/>
  <c r="F116" i="14"/>
  <c r="F115" i="14"/>
  <c r="F114" i="14"/>
  <c r="F113" i="14"/>
  <c r="F112" i="14"/>
  <c r="F111" i="14"/>
  <c r="D165" i="14"/>
  <c r="F108" i="14"/>
  <c r="F109" i="14"/>
  <c r="D110" i="14" s="1"/>
  <c r="F90" i="14"/>
  <c r="F79" i="14"/>
  <c r="F77" i="14"/>
  <c r="F81" i="14"/>
  <c r="F80" i="14"/>
  <c r="F76" i="14"/>
  <c r="F74" i="14"/>
  <c r="F75" i="14"/>
  <c r="F62" i="14"/>
  <c r="F59" i="14"/>
  <c r="F49" i="14"/>
  <c r="F44" i="14"/>
  <c r="F41" i="14"/>
  <c r="F40" i="14"/>
  <c r="F39" i="14"/>
  <c r="F38" i="14"/>
  <c r="F37" i="14"/>
  <c r="F36" i="14"/>
  <c r="F35" i="14"/>
  <c r="F34" i="14"/>
  <c r="F33" i="14"/>
  <c r="F32" i="14"/>
  <c r="F31" i="14"/>
  <c r="F48" i="14"/>
  <c r="F50" i="14"/>
  <c r="F51" i="14"/>
  <c r="F52" i="14"/>
  <c r="F53" i="14"/>
  <c r="F104" i="14"/>
  <c r="F106" i="14"/>
  <c r="F105" i="14"/>
  <c r="D107" i="14"/>
  <c r="F89" i="14"/>
  <c r="F88" i="14"/>
  <c r="D91" i="14"/>
  <c r="F47" i="14"/>
  <c r="F46" i="14"/>
  <c r="F45" i="14"/>
  <c r="F43" i="14"/>
  <c r="F42" i="14"/>
  <c r="D54" i="14" s="1"/>
  <c r="F29" i="14"/>
  <c r="F28" i="14"/>
  <c r="F27" i="14"/>
  <c r="F9" i="14"/>
  <c r="F86" i="14"/>
  <c r="F85" i="14"/>
  <c r="F84" i="14"/>
  <c r="F83" i="14"/>
  <c r="F82" i="14"/>
  <c r="F78" i="14"/>
  <c r="F73" i="14"/>
  <c r="F72" i="14"/>
  <c r="F71" i="14"/>
  <c r="F70" i="14"/>
  <c r="F69" i="14"/>
  <c r="F68" i="14"/>
  <c r="F67" i="14"/>
  <c r="D87" i="14"/>
  <c r="F10" i="14"/>
  <c r="F11" i="14"/>
  <c r="F8" i="14"/>
  <c r="F7" i="14"/>
  <c r="F25" i="14"/>
  <c r="F6" i="14"/>
  <c r="F60" i="14"/>
  <c r="F65" i="14"/>
  <c r="F64" i="14"/>
  <c r="F63" i="14"/>
  <c r="F61" i="14"/>
  <c r="F58" i="14"/>
  <c r="F57" i="14"/>
  <c r="F56" i="14"/>
  <c r="F55" i="14"/>
  <c r="D66" i="14"/>
  <c r="F26" i="14"/>
  <c r="F24" i="14"/>
  <c r="F23" i="14"/>
  <c r="F22" i="14"/>
  <c r="F21" i="14"/>
  <c r="F20" i="14"/>
  <c r="F19" i="14"/>
  <c r="F18" i="14"/>
  <c r="F17" i="14"/>
  <c r="F16" i="14"/>
  <c r="D30" i="14"/>
  <c r="F102" i="14"/>
  <c r="F101" i="14"/>
  <c r="F100" i="14"/>
  <c r="F99" i="14"/>
  <c r="F98" i="14"/>
  <c r="F97" i="14"/>
  <c r="F96" i="14"/>
  <c r="F95" i="14"/>
  <c r="F94" i="14"/>
  <c r="F93" i="14"/>
  <c r="F92" i="14"/>
  <c r="D103" i="14"/>
  <c r="F12" i="14"/>
  <c r="D13" i="14" l="1"/>
  <c r="G2" i="14" s="1"/>
</calcChain>
</file>

<file path=xl/sharedStrings.xml><?xml version="1.0" encoding="utf-8"?>
<sst xmlns="http://schemas.openxmlformats.org/spreadsheetml/2006/main" count="274" uniqueCount="184">
  <si>
    <t>令和7年度　経費計算表</t>
    <rPh sb="0" eb="2">
      <t>れいわ</t>
    </rPh>
    <rPh sb="3" eb="5">
      <t>ねんど</t>
    </rPh>
    <rPh sb="6" eb="7">
      <t>けい</t>
    </rPh>
    <rPh sb="7" eb="8">
      <t>ひ</t>
    </rPh>
    <rPh sb="8" eb="9">
      <t>けい</t>
    </rPh>
    <rPh sb="9" eb="10">
      <t>ざん</t>
    </rPh>
    <rPh sb="10" eb="11">
      <t>ひょう</t>
    </rPh>
    <phoneticPr fontId="2" type="Hiragana" alignment="distributed"/>
  </si>
  <si>
    <t>合計</t>
    <rPh sb="0" eb="2">
      <t>ゴウケイ</t>
    </rPh>
    <phoneticPr fontId="2"/>
  </si>
  <si>
    <t>国立三瓶青少年交流の家　令和7年度4月1日改定</t>
    <rPh sb="0" eb="9">
      <t>コクリツサンベセイショウネンコウリュウ</t>
    </rPh>
    <rPh sb="10" eb="11">
      <t>イエ</t>
    </rPh>
    <rPh sb="12" eb="14">
      <t>レイワ</t>
    </rPh>
    <rPh sb="15" eb="17">
      <t>ネンド</t>
    </rPh>
    <rPh sb="18" eb="19">
      <t>ガツ</t>
    </rPh>
    <rPh sb="20" eb="21">
      <t>ニチ</t>
    </rPh>
    <rPh sb="21" eb="23">
      <t>カイテイ</t>
    </rPh>
    <phoneticPr fontId="2"/>
  </si>
  <si>
    <t>品　目　等</t>
    <rPh sb="0" eb="1">
      <t>しな</t>
    </rPh>
    <rPh sb="2" eb="3">
      <t>め</t>
    </rPh>
    <rPh sb="4" eb="5">
      <t>とう</t>
    </rPh>
    <phoneticPr fontId="2" type="Hiragana" alignment="distributed"/>
  </si>
  <si>
    <t>金　額</t>
    <rPh sb="0" eb="1">
      <t>きん</t>
    </rPh>
    <rPh sb="2" eb="3">
      <t>がく</t>
    </rPh>
    <phoneticPr fontId="2" type="Hiragana" alignment="distributed"/>
  </si>
  <si>
    <t>数</t>
    <rPh sb="0" eb="1">
      <t>かず</t>
    </rPh>
    <phoneticPr fontId="2" type="Hiragana" alignment="distributed"/>
  </si>
  <si>
    <t>小　計</t>
    <rPh sb="0" eb="1">
      <t>しょう</t>
    </rPh>
    <rPh sb="2" eb="3">
      <t>けい</t>
    </rPh>
    <phoneticPr fontId="2" type="Hiragana" alignment="distributed"/>
  </si>
  <si>
    <t>備　　考</t>
    <rPh sb="0" eb="1">
      <t>そなえ</t>
    </rPh>
    <rPh sb="3" eb="4">
      <t>こう</t>
    </rPh>
    <phoneticPr fontId="2" type="Hiragana" alignment="distributed"/>
  </si>
  <si>
    <t>施設使用料</t>
    <rPh sb="0" eb="2">
      <t>しせつ</t>
    </rPh>
    <rPh sb="2" eb="4">
      <t>しよう</t>
    </rPh>
    <rPh sb="4" eb="5">
      <t>りょう</t>
    </rPh>
    <phoneticPr fontId="2" type="Hiragana" alignment="distributed"/>
  </si>
  <si>
    <t>幼児</t>
    <rPh sb="0" eb="2">
      <t>ヨウジ</t>
    </rPh>
    <phoneticPr fontId="2"/>
  </si>
  <si>
    <t>年少未満</t>
    <rPh sb="0" eb="2">
      <t>ネンショウ</t>
    </rPh>
    <rPh sb="2" eb="4">
      <t>ミマン</t>
    </rPh>
    <phoneticPr fontId="2"/>
  </si>
  <si>
    <t>１人１泊あたり</t>
    <rPh sb="3" eb="4">
      <t>はく</t>
    </rPh>
    <phoneticPr fontId="2" type="Hiragana" alignment="distributed"/>
  </si>
  <si>
    <t>年少～年長</t>
    <rPh sb="0" eb="2">
      <t>ネンショウ</t>
    </rPh>
    <rPh sb="3" eb="5">
      <t>ネンチョウ</t>
    </rPh>
    <phoneticPr fontId="2"/>
  </si>
  <si>
    <t>子供</t>
    <rPh sb="0" eb="2">
      <t>コドモ</t>
    </rPh>
    <phoneticPr fontId="2"/>
  </si>
  <si>
    <r>
      <t xml:space="preserve">小学校～高校生
</t>
    </r>
    <r>
      <rPr>
        <sz val="9"/>
        <rFont val="HG丸ｺﾞｼｯｸM-PRO"/>
        <family val="3"/>
        <charset val="128"/>
      </rPr>
      <t>（専修学校高等課程を含む。）</t>
    </r>
    <rPh sb="0" eb="3">
      <t>ショウガッコウ</t>
    </rPh>
    <rPh sb="4" eb="7">
      <t>コウコウセイ</t>
    </rPh>
    <rPh sb="9" eb="11">
      <t>センシュウ</t>
    </rPh>
    <rPh sb="11" eb="13">
      <t>ガッコウ</t>
    </rPh>
    <rPh sb="13" eb="15">
      <t>コウトウ</t>
    </rPh>
    <rPh sb="15" eb="17">
      <t>カテイ</t>
    </rPh>
    <rPh sb="18" eb="19">
      <t>フク</t>
    </rPh>
    <phoneticPr fontId="2"/>
  </si>
  <si>
    <t>大人</t>
    <rPh sb="0" eb="2">
      <t>オトナ</t>
    </rPh>
    <phoneticPr fontId="2"/>
  </si>
  <si>
    <r>
      <t xml:space="preserve">大学生
</t>
    </r>
    <r>
      <rPr>
        <sz val="9"/>
        <rFont val="HG丸ｺﾞｼｯｸM-PRO"/>
        <family val="3"/>
        <charset val="128"/>
      </rPr>
      <t>（大学校、短期大学、専修学校専門課程を含む。）</t>
    </r>
    <rPh sb="0" eb="2">
      <t>ダイガク</t>
    </rPh>
    <rPh sb="2" eb="3">
      <t>セイ</t>
    </rPh>
    <rPh sb="5" eb="8">
      <t>ダイガッコウ</t>
    </rPh>
    <rPh sb="9" eb="11">
      <t>タンキ</t>
    </rPh>
    <rPh sb="11" eb="13">
      <t>ダイガク</t>
    </rPh>
    <rPh sb="14" eb="16">
      <t>センシュウ</t>
    </rPh>
    <rPh sb="16" eb="18">
      <t>ガッコウ</t>
    </rPh>
    <rPh sb="18" eb="20">
      <t>センモン</t>
    </rPh>
    <rPh sb="20" eb="22">
      <t>カテイ</t>
    </rPh>
    <rPh sb="23" eb="24">
      <t>フク</t>
    </rPh>
    <phoneticPr fontId="2"/>
  </si>
  <si>
    <t>一般</t>
    <rPh sb="0" eb="2">
      <t>イッパン</t>
    </rPh>
    <phoneticPr fontId="2"/>
  </si>
  <si>
    <r>
      <t xml:space="preserve">１人１泊あたり　　
</t>
    </r>
    <r>
      <rPr>
        <sz val="8"/>
        <rFont val="HG丸ｺﾞｼｯｸM-PRO"/>
        <family val="3"/>
        <charset val="128"/>
      </rPr>
      <t>※要保護・準保護世帯利用、特別な配慮が必要な子供向けの活動を行う団体利用は一部免除の可能性があります。</t>
    </r>
    <rPh sb="3" eb="4">
      <t>はく</t>
    </rPh>
    <phoneticPr fontId="2" type="Hiragana" alignment="distributed"/>
  </si>
  <si>
    <t>講師室使用料</t>
    <rPh sb="0" eb="2">
      <t>コウシ</t>
    </rPh>
    <rPh sb="2" eb="3">
      <t>シツ</t>
    </rPh>
    <rPh sb="3" eb="6">
      <t>シヨウリョウ</t>
    </rPh>
    <phoneticPr fontId="2"/>
  </si>
  <si>
    <t>青少年団体</t>
    <rPh sb="0" eb="3">
      <t>セイショウネン</t>
    </rPh>
    <rPh sb="3" eb="5">
      <t>ダンタイ</t>
    </rPh>
    <phoneticPr fontId="2"/>
  </si>
  <si>
    <t>一般団体</t>
    <rPh sb="0" eb="2">
      <t>イッパン</t>
    </rPh>
    <rPh sb="2" eb="4">
      <t>ダンタイ</t>
    </rPh>
    <phoneticPr fontId="2"/>
  </si>
  <si>
    <r>
      <t xml:space="preserve">食堂ビュッフェ
</t>
    </r>
    <r>
      <rPr>
        <sz val="10"/>
        <color indexed="10"/>
        <rFont val="HG丸ｺﾞｼｯｸM-PRO"/>
        <family val="3"/>
        <charset val="128"/>
      </rPr>
      <t>※３歳児未満は無料</t>
    </r>
    <rPh sb="0" eb="2">
      <t>しょくどう</t>
    </rPh>
    <rPh sb="10" eb="12">
      <t>さいじ</t>
    </rPh>
    <rPh sb="12" eb="14">
      <t>みまん</t>
    </rPh>
    <rPh sb="15" eb="17">
      <t>むりょう</t>
    </rPh>
    <phoneticPr fontId="2" type="Hiragana" alignment="distributed"/>
  </si>
  <si>
    <t>朝食</t>
    <rPh sb="0" eb="2">
      <t>チョウショク</t>
    </rPh>
    <phoneticPr fontId="2"/>
  </si>
  <si>
    <t>中学生以上</t>
    <phoneticPr fontId="2" type="Hiragana" alignment="distributed"/>
  </si>
  <si>
    <t>小学生</t>
    <phoneticPr fontId="2" type="Hiragana" alignment="distributed"/>
  </si>
  <si>
    <t>3歳以上</t>
    <phoneticPr fontId="2" type="Hiragana" alignment="distributed"/>
  </si>
  <si>
    <t>昼食</t>
    <rPh sb="0" eb="2">
      <t>チュウショク</t>
    </rPh>
    <phoneticPr fontId="2"/>
  </si>
  <si>
    <t>夕食</t>
    <rPh sb="0" eb="2">
      <t>ユウショク</t>
    </rPh>
    <phoneticPr fontId="2"/>
  </si>
  <si>
    <t>弁当</t>
    <rPh sb="0" eb="2">
      <t>ベントウ</t>
    </rPh>
    <phoneticPr fontId="2"/>
  </si>
  <si>
    <t>おにぎり弁当（2個入）</t>
    <rPh sb="4" eb="6">
      <t>べんとう</t>
    </rPh>
    <rPh sb="8" eb="10">
      <t>こいり</t>
    </rPh>
    <phoneticPr fontId="2" type="Hiragana" alignment="distributed"/>
  </si>
  <si>
    <t>昼食用</t>
    <rPh sb="0" eb="3">
      <t>チュウショクヨウ</t>
    </rPh>
    <phoneticPr fontId="2"/>
  </si>
  <si>
    <t>幕の内弁当</t>
    <rPh sb="0" eb="1">
      <t>マク</t>
    </rPh>
    <rPh sb="2" eb="3">
      <t>ウチ</t>
    </rPh>
    <rPh sb="3" eb="5">
      <t>ベントウ</t>
    </rPh>
    <phoneticPr fontId="2"/>
  </si>
  <si>
    <t>特別食</t>
    <rPh sb="0" eb="2">
      <t>トクベツ</t>
    </rPh>
    <rPh sb="2" eb="3">
      <t>ショク</t>
    </rPh>
    <phoneticPr fontId="2"/>
  </si>
  <si>
    <t>3,000円コース/1人</t>
    <rPh sb="5" eb="6">
      <t>エン</t>
    </rPh>
    <rPh sb="11" eb="12">
      <t>ニン</t>
    </rPh>
    <phoneticPr fontId="2"/>
  </si>
  <si>
    <t>オードブル
（1皿４～5名分）</t>
    <rPh sb="8" eb="9">
      <t>サラ</t>
    </rPh>
    <rPh sb="12" eb="13">
      <t>メイ</t>
    </rPh>
    <rPh sb="13" eb="14">
      <t>ブン</t>
    </rPh>
    <phoneticPr fontId="2"/>
  </si>
  <si>
    <t>1,500円コース/1皿</t>
    <rPh sb="5" eb="6">
      <t>エン</t>
    </rPh>
    <rPh sb="11" eb="12">
      <t>サラ</t>
    </rPh>
    <phoneticPr fontId="2"/>
  </si>
  <si>
    <t>2,500円コース/1皿</t>
    <rPh sb="5" eb="6">
      <t>エン</t>
    </rPh>
    <rPh sb="11" eb="12">
      <t>サラ</t>
    </rPh>
    <phoneticPr fontId="2"/>
  </si>
  <si>
    <t>飲み物・軽食</t>
    <rPh sb="0" eb="1">
      <t>ノ</t>
    </rPh>
    <rPh sb="2" eb="3">
      <t>モノ</t>
    </rPh>
    <rPh sb="4" eb="6">
      <t>ケイショク</t>
    </rPh>
    <phoneticPr fontId="2"/>
  </si>
  <si>
    <t>水筒の補充用お茶　1ポット（約9L）　常温</t>
    <rPh sb="0" eb="2">
      <t>スイトウ</t>
    </rPh>
    <rPh sb="3" eb="6">
      <t>ホジュウヨウ</t>
    </rPh>
    <rPh sb="7" eb="8">
      <t>チャ</t>
    </rPh>
    <rPh sb="14" eb="15">
      <t>ヤク</t>
    </rPh>
    <rPh sb="19" eb="21">
      <t>ジョウオン</t>
    </rPh>
    <phoneticPr fontId="2"/>
  </si>
  <si>
    <t>水筒の補充用お茶　1ポット（約9L）　冷たいお茶</t>
    <rPh sb="0" eb="2">
      <t>スイトウ</t>
    </rPh>
    <rPh sb="3" eb="6">
      <t>ホジュウヨウ</t>
    </rPh>
    <rPh sb="7" eb="8">
      <t>チャ</t>
    </rPh>
    <rPh sb="14" eb="15">
      <t>ヤク</t>
    </rPh>
    <rPh sb="19" eb="20">
      <t>ツメ</t>
    </rPh>
    <rPh sb="23" eb="24">
      <t>チャ</t>
    </rPh>
    <phoneticPr fontId="2"/>
  </si>
  <si>
    <r>
      <t>水筒の補充用お茶　1パック（約500</t>
    </r>
    <r>
      <rPr>
        <sz val="10"/>
        <rFont val="Malgun Gothic"/>
        <family val="2"/>
        <charset val="129"/>
      </rPr>
      <t>㎖）</t>
    </r>
    <rPh sb="0" eb="2">
      <t>スイトウ</t>
    </rPh>
    <rPh sb="3" eb="6">
      <t>ホジュウヨウ</t>
    </rPh>
    <rPh sb="7" eb="8">
      <t>チャ</t>
    </rPh>
    <rPh sb="14" eb="15">
      <t>ヤク</t>
    </rPh>
    <phoneticPr fontId="2"/>
  </si>
  <si>
    <r>
      <t>アクエリアス氷結ハンディパック（300</t>
    </r>
    <r>
      <rPr>
        <sz val="10"/>
        <rFont val="Malgun Gothic"/>
        <family val="2"/>
        <charset val="129"/>
      </rPr>
      <t>㎖</t>
    </r>
    <r>
      <rPr>
        <sz val="10"/>
        <rFont val="HG丸ｺﾞｼｯｸM-PRO"/>
        <family val="3"/>
        <charset val="128"/>
      </rPr>
      <t>）</t>
    </r>
    <rPh sb="6" eb="8">
      <t>ヒョウケツ</t>
    </rPh>
    <phoneticPr fontId="2"/>
  </si>
  <si>
    <r>
      <t>アクエリアス（500</t>
    </r>
    <r>
      <rPr>
        <sz val="10"/>
        <rFont val="Malgun Gothic"/>
        <family val="2"/>
        <charset val="129"/>
      </rPr>
      <t>㎖</t>
    </r>
    <r>
      <rPr>
        <sz val="10"/>
        <rFont val="HG丸ｺﾞｼｯｸM-PRO"/>
        <family val="3"/>
        <charset val="128"/>
      </rPr>
      <t>）</t>
    </r>
    <phoneticPr fontId="2"/>
  </si>
  <si>
    <r>
      <t>爽健美茶（600</t>
    </r>
    <r>
      <rPr>
        <sz val="10"/>
        <rFont val="Malgun Gothic"/>
        <family val="2"/>
        <charset val="129"/>
      </rPr>
      <t>㎖</t>
    </r>
    <r>
      <rPr>
        <sz val="10"/>
        <rFont val="HG丸ｺﾞｼｯｸM-PRO"/>
        <family val="3"/>
        <charset val="128"/>
      </rPr>
      <t>）</t>
    </r>
    <rPh sb="0" eb="4">
      <t>ソウケンビチャ</t>
    </rPh>
    <phoneticPr fontId="2"/>
  </si>
  <si>
    <r>
      <t>いろはす（500</t>
    </r>
    <r>
      <rPr>
        <sz val="10"/>
        <rFont val="Malgun Gothic"/>
        <family val="2"/>
        <charset val="129"/>
      </rPr>
      <t>㎖</t>
    </r>
    <r>
      <rPr>
        <sz val="10"/>
        <rFont val="HG丸ｺﾞｼｯｸM-PRO"/>
        <family val="3"/>
        <charset val="128"/>
      </rPr>
      <t>）</t>
    </r>
    <phoneticPr fontId="2"/>
  </si>
  <si>
    <r>
      <t>パックジュース　オレンジ（200</t>
    </r>
    <r>
      <rPr>
        <sz val="10"/>
        <rFont val="Malgun Gothic"/>
        <family val="2"/>
        <charset val="128"/>
      </rPr>
      <t>㎖</t>
    </r>
    <r>
      <rPr>
        <sz val="10"/>
        <rFont val="HG丸ｺﾞｼｯｸM-PRO"/>
        <family val="3"/>
        <charset val="128"/>
      </rPr>
      <t>）</t>
    </r>
    <phoneticPr fontId="2"/>
  </si>
  <si>
    <r>
      <t>パックジュース　リンゴ（200</t>
    </r>
    <r>
      <rPr>
        <sz val="10"/>
        <rFont val="Malgun Gothic"/>
        <family val="2"/>
        <charset val="128"/>
      </rPr>
      <t>㎖</t>
    </r>
    <r>
      <rPr>
        <sz val="10"/>
        <rFont val="HG丸ｺﾞｼｯｸM-PRO"/>
        <family val="3"/>
        <charset val="128"/>
      </rPr>
      <t>）</t>
    </r>
    <phoneticPr fontId="2"/>
  </si>
  <si>
    <r>
      <t>缶ビール（350</t>
    </r>
    <r>
      <rPr>
        <sz val="10"/>
        <rFont val="Malgun Gothic"/>
        <family val="2"/>
        <charset val="129"/>
      </rPr>
      <t>㎖</t>
    </r>
    <r>
      <rPr>
        <sz val="10"/>
        <rFont val="HG丸ｺﾞｼｯｸM-PRO"/>
        <family val="3"/>
        <charset val="128"/>
      </rPr>
      <t>）</t>
    </r>
    <rPh sb="0" eb="1">
      <t>カン</t>
    </rPh>
    <phoneticPr fontId="2"/>
  </si>
  <si>
    <r>
      <t>缶ビール（500</t>
    </r>
    <r>
      <rPr>
        <sz val="10"/>
        <rFont val="Malgun Gothic"/>
        <family val="2"/>
        <charset val="129"/>
      </rPr>
      <t>㎖</t>
    </r>
    <r>
      <rPr>
        <sz val="10"/>
        <rFont val="HG丸ｺﾞｼｯｸM-PRO"/>
        <family val="3"/>
        <charset val="128"/>
      </rPr>
      <t>）</t>
    </r>
    <rPh sb="0" eb="1">
      <t>カン</t>
    </rPh>
    <phoneticPr fontId="2"/>
  </si>
  <si>
    <r>
      <t>缶酎ハイ（350</t>
    </r>
    <r>
      <rPr>
        <sz val="10"/>
        <rFont val="Malgun Gothic"/>
        <family val="2"/>
        <charset val="129"/>
      </rPr>
      <t>㎖</t>
    </r>
    <r>
      <rPr>
        <sz val="10"/>
        <rFont val="HG丸ｺﾞｼｯｸM-PRO"/>
        <family val="3"/>
        <charset val="128"/>
      </rPr>
      <t>）</t>
    </r>
    <rPh sb="0" eb="1">
      <t>カン</t>
    </rPh>
    <rPh sb="1" eb="2">
      <t>チュウ</t>
    </rPh>
    <phoneticPr fontId="2"/>
  </si>
  <si>
    <r>
      <t>ノンアルコールビール（350</t>
    </r>
    <r>
      <rPr>
        <sz val="10"/>
        <rFont val="Malgun Gothic"/>
        <family val="2"/>
        <charset val="129"/>
      </rPr>
      <t>㎖</t>
    </r>
    <r>
      <rPr>
        <sz val="10"/>
        <rFont val="HG丸ｺﾞｼｯｸM-PRO"/>
        <family val="3"/>
        <charset val="128"/>
      </rPr>
      <t>）</t>
    </r>
    <phoneticPr fontId="2"/>
  </si>
  <si>
    <t>氷ロック（1㎏）</t>
    <rPh sb="0" eb="1">
      <t>コオリ</t>
    </rPh>
    <phoneticPr fontId="2"/>
  </si>
  <si>
    <t>ゼリー飲料</t>
    <rPh sb="3" eb="5">
      <t>インリョウ</t>
    </rPh>
    <phoneticPr fontId="2"/>
  </si>
  <si>
    <t>魚肉ソーセージ（4本入り）</t>
    <rPh sb="0" eb="2">
      <t>ギョニク</t>
    </rPh>
    <rPh sb="9" eb="10">
      <t>ホン</t>
    </rPh>
    <rPh sb="10" eb="11">
      <t>イ</t>
    </rPh>
    <phoneticPr fontId="2"/>
  </si>
  <si>
    <t>総菜パン（ソーセージ）</t>
    <rPh sb="0" eb="2">
      <t>ソウザイ</t>
    </rPh>
    <phoneticPr fontId="2"/>
  </si>
  <si>
    <t>総菜パン（カレー）</t>
    <rPh sb="0" eb="2">
      <t>ソウザイ</t>
    </rPh>
    <phoneticPr fontId="2"/>
  </si>
  <si>
    <t>菓子パン（クリーム）</t>
    <rPh sb="0" eb="2">
      <t>カシ</t>
    </rPh>
    <phoneticPr fontId="2"/>
  </si>
  <si>
    <t>菓子パン（ジャム）</t>
    <rPh sb="0" eb="2">
      <t>カシ</t>
    </rPh>
    <phoneticPr fontId="2"/>
  </si>
  <si>
    <t>おにぎり　梅</t>
    <rPh sb="5" eb="6">
      <t>ウメ</t>
    </rPh>
    <phoneticPr fontId="2"/>
  </si>
  <si>
    <t>おにぎり　昆布</t>
    <rPh sb="5" eb="7">
      <t>コンブ</t>
    </rPh>
    <phoneticPr fontId="2"/>
  </si>
  <si>
    <t>おにぎり　鮭</t>
    <rPh sb="5" eb="6">
      <t>サケ</t>
    </rPh>
    <phoneticPr fontId="2"/>
  </si>
  <si>
    <t>野外炊飯・バーベキュー</t>
    <rPh sb="0" eb="2">
      <t>ヤガイ</t>
    </rPh>
    <rPh sb="2" eb="4">
      <t>スイハン</t>
    </rPh>
    <phoneticPr fontId="2"/>
  </si>
  <si>
    <t>チキンカレー</t>
    <phoneticPr fontId="2"/>
  </si>
  <si>
    <t>4人分からご予約可能です</t>
    <phoneticPr fontId="2"/>
  </si>
  <si>
    <t>鶏すき焼き風煮</t>
    <rPh sb="0" eb="1">
      <t>トリ</t>
    </rPh>
    <rPh sb="3" eb="4">
      <t>ヤ</t>
    </rPh>
    <rPh sb="5" eb="6">
      <t>フウ</t>
    </rPh>
    <rPh sb="6" eb="7">
      <t>ニ</t>
    </rPh>
    <phoneticPr fontId="2"/>
  </si>
  <si>
    <t>炒飯バーベキュー</t>
    <rPh sb="0" eb="2">
      <t>チャーハン</t>
    </rPh>
    <phoneticPr fontId="2"/>
  </si>
  <si>
    <t>おにぎりバーベキュー</t>
    <phoneticPr fontId="2"/>
  </si>
  <si>
    <t>バウムクーヘン</t>
    <phoneticPr fontId="2"/>
  </si>
  <si>
    <t>1セット、6～8人分</t>
    <rPh sb="8" eb="10">
      <t>ニンブン</t>
    </rPh>
    <phoneticPr fontId="2"/>
  </si>
  <si>
    <t>アップルパイ</t>
    <phoneticPr fontId="2"/>
  </si>
  <si>
    <t>1セット、4～5人分</t>
    <rPh sb="8" eb="10">
      <t>ニンブン</t>
    </rPh>
    <phoneticPr fontId="2"/>
  </si>
  <si>
    <r>
      <t xml:space="preserve">バーベキューオプション
</t>
    </r>
    <r>
      <rPr>
        <sz val="10"/>
        <color indexed="10"/>
        <rFont val="HG丸ｺﾞｼｯｸM-PRO"/>
        <family val="3"/>
        <charset val="128"/>
      </rPr>
      <t>※オプションのみの注文はできません</t>
    </r>
    <phoneticPr fontId="2"/>
  </si>
  <si>
    <t>米（炊飯用）100ｇ（約0.6合）</t>
    <rPh sb="0" eb="1">
      <t>コメ</t>
    </rPh>
    <rPh sb="2" eb="5">
      <t>スイハンヨウ</t>
    </rPh>
    <rPh sb="11" eb="12">
      <t>ヤク</t>
    </rPh>
    <rPh sb="15" eb="16">
      <t>ゴウ</t>
    </rPh>
    <phoneticPr fontId="2"/>
  </si>
  <si>
    <t>おにぎり</t>
    <phoneticPr fontId="2"/>
  </si>
  <si>
    <t>肉のみ　100ｇ</t>
    <rPh sb="0" eb="1">
      <t>ニク</t>
    </rPh>
    <phoneticPr fontId="2"/>
  </si>
  <si>
    <t>野菜セット　5人分から</t>
    <rPh sb="0" eb="2">
      <t>ヤサイ</t>
    </rPh>
    <rPh sb="7" eb="9">
      <t>ニンブン</t>
    </rPh>
    <phoneticPr fontId="2"/>
  </si>
  <si>
    <t>焼きマシュマロ　</t>
    <rPh sb="0" eb="1">
      <t>ヤ</t>
    </rPh>
    <phoneticPr fontId="2"/>
  </si>
  <si>
    <t>マシュマロ32個、クラッカー42枚</t>
    <rPh sb="7" eb="8">
      <t>コ</t>
    </rPh>
    <rPh sb="16" eb="17">
      <t>マイ</t>
    </rPh>
    <phoneticPr fontId="2"/>
  </si>
  <si>
    <t>野外活動教材費</t>
    <rPh sb="0" eb="2">
      <t>ヤガイ</t>
    </rPh>
    <rPh sb="2" eb="4">
      <t>カツドウ</t>
    </rPh>
    <rPh sb="4" eb="7">
      <t>キョウザイヒ</t>
    </rPh>
    <phoneticPr fontId="2"/>
  </si>
  <si>
    <t>登山</t>
    <rPh sb="0" eb="2">
      <t>トザン</t>
    </rPh>
    <phoneticPr fontId="2"/>
  </si>
  <si>
    <t>登山用　携帯トイレ</t>
    <rPh sb="0" eb="3">
      <t>トザンヨウ</t>
    </rPh>
    <rPh sb="4" eb="6">
      <t>ケイタイ</t>
    </rPh>
    <phoneticPr fontId="2"/>
  </si>
  <si>
    <t>未使用は事務室に返却し、使用した分のみお支払い。</t>
    <rPh sb="0" eb="3">
      <t>ミシヨウ</t>
    </rPh>
    <rPh sb="4" eb="7">
      <t>ジムシツ</t>
    </rPh>
    <rPh sb="8" eb="10">
      <t>ヘンキャク</t>
    </rPh>
    <rPh sb="12" eb="14">
      <t>シヨウ</t>
    </rPh>
    <rPh sb="16" eb="17">
      <t>ブン</t>
    </rPh>
    <rPh sb="20" eb="22">
      <t>シハラ</t>
    </rPh>
    <phoneticPr fontId="2"/>
  </si>
  <si>
    <t>キャンドルのつどい</t>
    <phoneticPr fontId="2"/>
  </si>
  <si>
    <t>キャンドルのつどい（小ローソク）</t>
    <rPh sb="10" eb="11">
      <t>ショウ</t>
    </rPh>
    <phoneticPr fontId="2"/>
  </si>
  <si>
    <t>小燭台用：ローソク小3号　※1組10本入り</t>
    <rPh sb="0" eb="1">
      <t>ショウ</t>
    </rPh>
    <rPh sb="1" eb="3">
      <t>ショクダイ</t>
    </rPh>
    <rPh sb="3" eb="4">
      <t>ヨウ</t>
    </rPh>
    <rPh sb="9" eb="10">
      <t>ショウ</t>
    </rPh>
    <rPh sb="11" eb="12">
      <t>ゴウ</t>
    </rPh>
    <rPh sb="15" eb="16">
      <t>クミ</t>
    </rPh>
    <rPh sb="18" eb="19">
      <t>ホン</t>
    </rPh>
    <rPh sb="19" eb="20">
      <t>イ</t>
    </rPh>
    <phoneticPr fontId="2"/>
  </si>
  <si>
    <t>キャンドルのつどい（大ローソク）</t>
    <rPh sb="10" eb="11">
      <t>ダイ</t>
    </rPh>
    <phoneticPr fontId="2"/>
  </si>
  <si>
    <t>ローソク大100号　※1回分使用料</t>
    <rPh sb="4" eb="5">
      <t>ダイ</t>
    </rPh>
    <rPh sb="8" eb="9">
      <t>ゴウ</t>
    </rPh>
    <rPh sb="12" eb="13">
      <t>カイ</t>
    </rPh>
    <rPh sb="13" eb="14">
      <t>ブン</t>
    </rPh>
    <rPh sb="14" eb="17">
      <t>シヨウリョウ</t>
    </rPh>
    <phoneticPr fontId="2"/>
  </si>
  <si>
    <t>キャンプファイヤー</t>
    <phoneticPr fontId="2"/>
  </si>
  <si>
    <t>キャンプファイヤーセット</t>
    <phoneticPr fontId="2"/>
  </si>
  <si>
    <t>薪束（10束）＋灯油（2ℓ）</t>
    <rPh sb="0" eb="1">
      <t>マキ</t>
    </rPh>
    <rPh sb="1" eb="2">
      <t>タバ</t>
    </rPh>
    <rPh sb="5" eb="6">
      <t>タバ</t>
    </rPh>
    <rPh sb="8" eb="10">
      <t>トウユ</t>
    </rPh>
    <phoneticPr fontId="2"/>
  </si>
  <si>
    <t>トーチ</t>
    <phoneticPr fontId="2"/>
  </si>
  <si>
    <t>トーチ1本　※着火剤付き</t>
    <rPh sb="4" eb="5">
      <t>ホン</t>
    </rPh>
    <rPh sb="7" eb="9">
      <t>チャッカ</t>
    </rPh>
    <rPh sb="9" eb="10">
      <t>ザイ</t>
    </rPh>
    <rPh sb="10" eb="11">
      <t>ツ</t>
    </rPh>
    <phoneticPr fontId="2"/>
  </si>
  <si>
    <t>牧場見学</t>
    <rPh sb="0" eb="2">
      <t>ボクジョウ</t>
    </rPh>
    <rPh sb="2" eb="4">
      <t>ケンガク</t>
    </rPh>
    <phoneticPr fontId="2"/>
  </si>
  <si>
    <t>ブーツカバー</t>
    <phoneticPr fontId="2"/>
  </si>
  <si>
    <t>野外炊飯　薪</t>
    <rPh sb="0" eb="2">
      <t>ヤガイ</t>
    </rPh>
    <rPh sb="2" eb="4">
      <t>スイハン</t>
    </rPh>
    <rPh sb="5" eb="6">
      <t>マキ</t>
    </rPh>
    <phoneticPr fontId="2"/>
  </si>
  <si>
    <t>薪束（1班1束）</t>
    <rPh sb="0" eb="1">
      <t>マキ</t>
    </rPh>
    <rPh sb="1" eb="2">
      <t>タバ</t>
    </rPh>
    <rPh sb="4" eb="5">
      <t>ハン</t>
    </rPh>
    <rPh sb="6" eb="7">
      <t>タバ</t>
    </rPh>
    <phoneticPr fontId="2"/>
  </si>
  <si>
    <t>炊飯バーベキュー</t>
    <rPh sb="0" eb="2">
      <t>スイハン</t>
    </rPh>
    <phoneticPr fontId="2"/>
  </si>
  <si>
    <t>バーベキュー　炭</t>
    <rPh sb="7" eb="8">
      <t>スミ</t>
    </rPh>
    <phoneticPr fontId="2"/>
  </si>
  <si>
    <t>木炭　3kg（1班分）</t>
    <rPh sb="0" eb="2">
      <t>モクタン</t>
    </rPh>
    <rPh sb="8" eb="9">
      <t>ハン</t>
    </rPh>
    <rPh sb="9" eb="10">
      <t>ブン</t>
    </rPh>
    <phoneticPr fontId="2"/>
  </si>
  <si>
    <t>バウムクーヘン用　竹</t>
    <rPh sb="7" eb="8">
      <t>ヨウ</t>
    </rPh>
    <rPh sb="9" eb="10">
      <t>タケ</t>
    </rPh>
    <phoneticPr fontId="2"/>
  </si>
  <si>
    <t>竹　※1回分使用料</t>
    <rPh sb="0" eb="1">
      <t>タケ</t>
    </rPh>
    <rPh sb="4" eb="6">
      <t>カイブン</t>
    </rPh>
    <rPh sb="6" eb="9">
      <t>シヨウリョウ</t>
    </rPh>
    <phoneticPr fontId="2"/>
  </si>
  <si>
    <t>バーベキューコンロ用　炭</t>
    <rPh sb="9" eb="10">
      <t>ヨウ</t>
    </rPh>
    <rPh sb="11" eb="12">
      <t>スミ</t>
    </rPh>
    <phoneticPr fontId="2"/>
  </si>
  <si>
    <t>木炭　3kg（1セット分）</t>
    <rPh sb="0" eb="2">
      <t>モクタン</t>
    </rPh>
    <rPh sb="11" eb="12">
      <t>ブン</t>
    </rPh>
    <phoneticPr fontId="2"/>
  </si>
  <si>
    <t>カセットコンロ</t>
    <phoneticPr fontId="2"/>
  </si>
  <si>
    <t>ボンベ付　※貸出</t>
    <rPh sb="3" eb="4">
      <t>ツ</t>
    </rPh>
    <rPh sb="6" eb="8">
      <t>カシダシ</t>
    </rPh>
    <phoneticPr fontId="2"/>
  </si>
  <si>
    <t>ダッチオーブン用　炭</t>
    <rPh sb="7" eb="8">
      <t>ヨウ</t>
    </rPh>
    <rPh sb="9" eb="10">
      <t>スミ</t>
    </rPh>
    <phoneticPr fontId="2"/>
  </si>
  <si>
    <t>雪灯ろうづくり</t>
    <rPh sb="0" eb="1">
      <t>ユキ</t>
    </rPh>
    <rPh sb="1" eb="2">
      <t>トウ</t>
    </rPh>
    <phoneticPr fontId="2"/>
  </si>
  <si>
    <t>雪灯ろうづくり（小ローソク）</t>
    <rPh sb="0" eb="1">
      <t>ユキ</t>
    </rPh>
    <rPh sb="1" eb="2">
      <t>トウ</t>
    </rPh>
    <rPh sb="8" eb="9">
      <t>ショウ</t>
    </rPh>
    <phoneticPr fontId="2"/>
  </si>
  <si>
    <t>ローソク小3号　※1組10本入り</t>
    <rPh sb="4" eb="5">
      <t>ショウ</t>
    </rPh>
    <rPh sb="6" eb="7">
      <t>ゴウ</t>
    </rPh>
    <rPh sb="10" eb="11">
      <t>クミ</t>
    </rPh>
    <rPh sb="13" eb="14">
      <t>ホン</t>
    </rPh>
    <rPh sb="14" eb="15">
      <t>イ</t>
    </rPh>
    <phoneticPr fontId="2"/>
  </si>
  <si>
    <t>野外炊飯用具</t>
    <rPh sb="0" eb="2">
      <t>ヤガイ</t>
    </rPh>
    <rPh sb="2" eb="4">
      <t>スイハン</t>
    </rPh>
    <rPh sb="4" eb="6">
      <t>ヨウグ</t>
    </rPh>
    <phoneticPr fontId="2"/>
  </si>
  <si>
    <t>スポンジ</t>
    <phoneticPr fontId="2"/>
  </si>
  <si>
    <t>ふきん</t>
    <phoneticPr fontId="2"/>
  </si>
  <si>
    <t>炭用着火剤</t>
    <rPh sb="0" eb="1">
      <t>スミ</t>
    </rPh>
    <rPh sb="1" eb="2">
      <t>ヨウ</t>
    </rPh>
    <rPh sb="2" eb="4">
      <t>チャッカ</t>
    </rPh>
    <rPh sb="4" eb="5">
      <t>ザイ</t>
    </rPh>
    <phoneticPr fontId="2"/>
  </si>
  <si>
    <t>軍手</t>
    <rPh sb="0" eb="2">
      <t>グンテ</t>
    </rPh>
    <phoneticPr fontId="2"/>
  </si>
  <si>
    <t>体験料</t>
    <rPh sb="0" eb="2">
      <t>タイケン</t>
    </rPh>
    <rPh sb="2" eb="3">
      <t>リョウ</t>
    </rPh>
    <phoneticPr fontId="2"/>
  </si>
  <si>
    <t>歩くスキー</t>
    <rPh sb="0" eb="1">
      <t>アル</t>
    </rPh>
    <phoneticPr fontId="2"/>
  </si>
  <si>
    <t>レンタルセット付（スキー板、ストック、スキー靴、スパッツ）　※1人1日当たり</t>
    <rPh sb="7" eb="8">
      <t>ツキ</t>
    </rPh>
    <rPh sb="12" eb="13">
      <t>イタ</t>
    </rPh>
    <rPh sb="22" eb="23">
      <t>クツ</t>
    </rPh>
    <rPh sb="32" eb="33">
      <t>ニン</t>
    </rPh>
    <rPh sb="34" eb="35">
      <t>ニチ</t>
    </rPh>
    <rPh sb="35" eb="36">
      <t>ア</t>
    </rPh>
    <phoneticPr fontId="2"/>
  </si>
  <si>
    <t>サイクリング</t>
  </si>
  <si>
    <t>レンタルセット付（自転車、ヘルメット、ひじパッド、ひざパッド）　※1人1日当たり</t>
    <rPh sb="7" eb="8">
      <t>ツキ</t>
    </rPh>
    <rPh sb="9" eb="12">
      <t>ジテンシャ</t>
    </rPh>
    <phoneticPr fontId="2"/>
  </si>
  <si>
    <t>ボルダリング</t>
  </si>
  <si>
    <t>ボルダリングシューズレンタル付き　※1人1日あたり</t>
    <rPh sb="14" eb="15">
      <t>ツ</t>
    </rPh>
    <rPh sb="19" eb="20">
      <t>ニン</t>
    </rPh>
    <rPh sb="21" eb="22">
      <t>ニチ</t>
    </rPh>
    <phoneticPr fontId="2"/>
  </si>
  <si>
    <t>研修指導員（外部講師）による指導料</t>
    <rPh sb="0" eb="2">
      <t>ケンシュウ</t>
    </rPh>
    <rPh sb="2" eb="5">
      <t>シドウイン</t>
    </rPh>
    <rPh sb="6" eb="8">
      <t>ガイブ</t>
    </rPh>
    <rPh sb="8" eb="10">
      <t>コウシ</t>
    </rPh>
    <rPh sb="14" eb="16">
      <t>シドウ</t>
    </rPh>
    <rPh sb="16" eb="17">
      <t>リョウ</t>
    </rPh>
    <phoneticPr fontId="2"/>
  </si>
  <si>
    <t>登山（女三瓶登山）</t>
    <rPh sb="0" eb="2">
      <t>トザン</t>
    </rPh>
    <rPh sb="3" eb="4">
      <t>メ</t>
    </rPh>
    <rPh sb="4" eb="6">
      <t>サンベ</t>
    </rPh>
    <rPh sb="6" eb="8">
      <t>トザン</t>
    </rPh>
    <phoneticPr fontId="2"/>
  </si>
  <si>
    <t>人数（1グループ）：30人程度　指導時間：3～4時間</t>
    <rPh sb="0" eb="2">
      <t>ニンズウ</t>
    </rPh>
    <rPh sb="12" eb="13">
      <t>ニン</t>
    </rPh>
    <rPh sb="13" eb="15">
      <t>テイド</t>
    </rPh>
    <rPh sb="16" eb="18">
      <t>シドウ</t>
    </rPh>
    <rPh sb="18" eb="20">
      <t>ジカン</t>
    </rPh>
    <rPh sb="24" eb="26">
      <t>ジカン</t>
    </rPh>
    <phoneticPr fontId="2"/>
  </si>
  <si>
    <t>登山（男三瓶登山）</t>
    <rPh sb="0" eb="2">
      <t>トザン</t>
    </rPh>
    <rPh sb="3" eb="4">
      <t>オ</t>
    </rPh>
    <rPh sb="4" eb="6">
      <t>サンベ</t>
    </rPh>
    <rPh sb="6" eb="8">
      <t>トザン</t>
    </rPh>
    <phoneticPr fontId="2"/>
  </si>
  <si>
    <t>人数（1グループ）：30人程度　指導時間：4～5時間</t>
    <rPh sb="0" eb="2">
      <t>ニンズウ</t>
    </rPh>
    <rPh sb="12" eb="13">
      <t>ニン</t>
    </rPh>
    <rPh sb="13" eb="15">
      <t>テイド</t>
    </rPh>
    <rPh sb="16" eb="18">
      <t>シドウ</t>
    </rPh>
    <rPh sb="18" eb="20">
      <t>ジカン</t>
    </rPh>
    <rPh sb="24" eb="26">
      <t>ジカン</t>
    </rPh>
    <phoneticPr fontId="2"/>
  </si>
  <si>
    <t>登山（縦走登山）</t>
    <rPh sb="0" eb="2">
      <t>トザン</t>
    </rPh>
    <rPh sb="3" eb="5">
      <t>ジュウソウ</t>
    </rPh>
    <rPh sb="5" eb="7">
      <t>トザン</t>
    </rPh>
    <phoneticPr fontId="2"/>
  </si>
  <si>
    <t>人数（1グループ）：30人程度　指導時間：5～6時間</t>
    <rPh sb="0" eb="2">
      <t>ニンズウ</t>
    </rPh>
    <rPh sb="12" eb="13">
      <t>ニン</t>
    </rPh>
    <rPh sb="13" eb="15">
      <t>テイド</t>
    </rPh>
    <rPh sb="16" eb="18">
      <t>シドウ</t>
    </rPh>
    <rPh sb="18" eb="20">
      <t>ジカン</t>
    </rPh>
    <rPh sb="24" eb="26">
      <t>ジカン</t>
    </rPh>
    <phoneticPr fontId="2"/>
  </si>
  <si>
    <t>登山（全山登山）</t>
    <rPh sb="0" eb="2">
      <t>トザン</t>
    </rPh>
    <rPh sb="3" eb="5">
      <t>ゼンザン</t>
    </rPh>
    <rPh sb="5" eb="7">
      <t>トザン</t>
    </rPh>
    <phoneticPr fontId="2"/>
  </si>
  <si>
    <t>人数（1グループ）：30人程度　指導時間：6～7時間</t>
    <rPh sb="0" eb="2">
      <t>ニンズウ</t>
    </rPh>
    <rPh sb="12" eb="13">
      <t>ニン</t>
    </rPh>
    <rPh sb="13" eb="15">
      <t>テイド</t>
    </rPh>
    <rPh sb="16" eb="18">
      <t>シドウ</t>
    </rPh>
    <rPh sb="18" eb="20">
      <t>ジカン</t>
    </rPh>
    <rPh sb="24" eb="26">
      <t>ジカン</t>
    </rPh>
    <phoneticPr fontId="2"/>
  </si>
  <si>
    <t>歩くスキー（クロスカントリー）</t>
    <rPh sb="0" eb="1">
      <t>アル</t>
    </rPh>
    <phoneticPr fontId="2"/>
  </si>
  <si>
    <t>人数（1グループ）：20人程度（幼児15人）　指導時間：3時間</t>
    <rPh sb="0" eb="2">
      <t>ニンズウ</t>
    </rPh>
    <rPh sb="12" eb="13">
      <t>ニン</t>
    </rPh>
    <rPh sb="13" eb="15">
      <t>テイド</t>
    </rPh>
    <rPh sb="16" eb="18">
      <t>ヨウジ</t>
    </rPh>
    <rPh sb="20" eb="21">
      <t>ニン</t>
    </rPh>
    <rPh sb="23" eb="25">
      <t>シドウ</t>
    </rPh>
    <rPh sb="25" eb="27">
      <t>ジカン</t>
    </rPh>
    <rPh sb="29" eb="31">
      <t>ジカン</t>
    </rPh>
    <phoneticPr fontId="2"/>
  </si>
  <si>
    <t>自然観察</t>
    <rPh sb="0" eb="2">
      <t>シゼン</t>
    </rPh>
    <rPh sb="2" eb="4">
      <t>カンサツ</t>
    </rPh>
    <phoneticPr fontId="2"/>
  </si>
  <si>
    <t>人数（1グループ）：20人程度　指導時間：3時間</t>
    <rPh sb="0" eb="2">
      <t>ニンズウ</t>
    </rPh>
    <rPh sb="12" eb="13">
      <t>ニン</t>
    </rPh>
    <rPh sb="13" eb="15">
      <t>テイド</t>
    </rPh>
    <rPh sb="16" eb="18">
      <t>シドウ</t>
    </rPh>
    <rPh sb="18" eb="20">
      <t>ジカン</t>
    </rPh>
    <rPh sb="22" eb="24">
      <t>ジカン</t>
    </rPh>
    <phoneticPr fontId="2"/>
  </si>
  <si>
    <t>天体観察</t>
    <rPh sb="0" eb="2">
      <t>テンタイ</t>
    </rPh>
    <rPh sb="2" eb="4">
      <t>カンサツ</t>
    </rPh>
    <phoneticPr fontId="2"/>
  </si>
  <si>
    <t>人数（1グループ）：50人程度　指導時間：3時間</t>
    <rPh sb="0" eb="2">
      <t>ニンズウ</t>
    </rPh>
    <rPh sb="12" eb="13">
      <t>ニン</t>
    </rPh>
    <rPh sb="13" eb="15">
      <t>テイド</t>
    </rPh>
    <rPh sb="16" eb="18">
      <t>シドウ</t>
    </rPh>
    <rPh sb="18" eb="20">
      <t>ジカン</t>
    </rPh>
    <rPh sb="22" eb="24">
      <t>ジカン</t>
    </rPh>
    <phoneticPr fontId="2"/>
  </si>
  <si>
    <t>人数（1グループ）：要相談　指導時間：3時間</t>
    <rPh sb="0" eb="2">
      <t>ニンズウ</t>
    </rPh>
    <rPh sb="10" eb="11">
      <t>ヨウ</t>
    </rPh>
    <rPh sb="11" eb="13">
      <t>ソウダン</t>
    </rPh>
    <rPh sb="14" eb="16">
      <t>シドウ</t>
    </rPh>
    <rPh sb="16" eb="18">
      <t>ジカン</t>
    </rPh>
    <rPh sb="20" eb="22">
      <t>ジカン</t>
    </rPh>
    <phoneticPr fontId="2"/>
  </si>
  <si>
    <t>ボルダリング</t>
    <phoneticPr fontId="2"/>
  </si>
  <si>
    <t>人数（1グループ）：10人程度　指導時間：3時間</t>
    <rPh sb="0" eb="2">
      <t>ニンズウ</t>
    </rPh>
    <rPh sb="12" eb="13">
      <t>ニン</t>
    </rPh>
    <rPh sb="13" eb="15">
      <t>テイド</t>
    </rPh>
    <rPh sb="16" eb="18">
      <t>シドウ</t>
    </rPh>
    <rPh sb="18" eb="20">
      <t>ジカン</t>
    </rPh>
    <rPh sb="22" eb="24">
      <t>ジカン</t>
    </rPh>
    <phoneticPr fontId="2"/>
  </si>
  <si>
    <t>茶道</t>
    <rPh sb="0" eb="2">
      <t>サドウ</t>
    </rPh>
    <phoneticPr fontId="2"/>
  </si>
  <si>
    <t>人数（1グループ）：20人程度　指導時間：2～3時間</t>
    <rPh sb="0" eb="2">
      <t>ニンズウ</t>
    </rPh>
    <rPh sb="12" eb="13">
      <t>ニン</t>
    </rPh>
    <rPh sb="13" eb="15">
      <t>テイド</t>
    </rPh>
    <rPh sb="16" eb="18">
      <t>シドウ</t>
    </rPh>
    <rPh sb="18" eb="20">
      <t>ジカン</t>
    </rPh>
    <rPh sb="24" eb="26">
      <t>ジカン</t>
    </rPh>
    <phoneticPr fontId="2"/>
  </si>
  <si>
    <t>創作活動教材費</t>
    <rPh sb="0" eb="2">
      <t>ソウサク</t>
    </rPh>
    <rPh sb="2" eb="4">
      <t>カツドウ</t>
    </rPh>
    <rPh sb="4" eb="7">
      <t>キョウザイヒ</t>
    </rPh>
    <phoneticPr fontId="2"/>
  </si>
  <si>
    <t>木工キーホルダー</t>
    <rPh sb="0" eb="2">
      <t>モッコウ</t>
    </rPh>
    <phoneticPr fontId="2"/>
  </si>
  <si>
    <t>焼き板</t>
    <rPh sb="0" eb="1">
      <t>ヤ</t>
    </rPh>
    <rPh sb="2" eb="3">
      <t>イタ</t>
    </rPh>
    <phoneticPr fontId="2"/>
  </si>
  <si>
    <t>まが玉づくり</t>
    <rPh sb="2" eb="3">
      <t>タマ</t>
    </rPh>
    <phoneticPr fontId="2"/>
  </si>
  <si>
    <t>その他</t>
    <rPh sb="2" eb="3">
      <t>タ</t>
    </rPh>
    <phoneticPr fontId="2"/>
  </si>
  <si>
    <t>灯油</t>
    <rPh sb="0" eb="2">
      <t>トウユ</t>
    </rPh>
    <phoneticPr fontId="2"/>
  </si>
  <si>
    <t>4分の1缶（冬季限定ジェットボイラー用）</t>
    <rPh sb="1" eb="2">
      <t>ブン</t>
    </rPh>
    <rPh sb="4" eb="5">
      <t>カン</t>
    </rPh>
    <rPh sb="6" eb="8">
      <t>トウキ</t>
    </rPh>
    <rPh sb="8" eb="10">
      <t>ゲンテイ</t>
    </rPh>
    <rPh sb="18" eb="19">
      <t>ヨウ</t>
    </rPh>
    <phoneticPr fontId="2"/>
  </si>
  <si>
    <t>ゴミ袋</t>
    <rPh sb="2" eb="3">
      <t>ブクロ</t>
    </rPh>
    <phoneticPr fontId="2"/>
  </si>
  <si>
    <t>可燃・不燃ゴミ袋（処分費用込み）　※食堂で購入してください。</t>
    <rPh sb="0" eb="2">
      <t>カネン</t>
    </rPh>
    <rPh sb="3" eb="5">
      <t>フネン</t>
    </rPh>
    <rPh sb="7" eb="8">
      <t>ブクロ</t>
    </rPh>
    <rPh sb="9" eb="11">
      <t>ショブン</t>
    </rPh>
    <rPh sb="11" eb="13">
      <t>ヒヨウ</t>
    </rPh>
    <rPh sb="13" eb="14">
      <t>コ</t>
    </rPh>
    <rPh sb="18" eb="20">
      <t>ショクドウ</t>
    </rPh>
    <rPh sb="21" eb="23">
      <t>コウニュウ</t>
    </rPh>
    <phoneticPr fontId="2"/>
  </si>
  <si>
    <r>
      <t>研修施設使用料</t>
    </r>
    <r>
      <rPr>
        <sz val="9"/>
        <color indexed="10"/>
        <rFont val="HG丸ｺﾞｼｯｸM-PRO"/>
        <family val="3"/>
        <charset val="128"/>
      </rPr>
      <t xml:space="preserve">
※日帰り利用団体のみ</t>
    </r>
    <rPh sb="0" eb="2">
      <t>ケンシュウ</t>
    </rPh>
    <rPh sb="2" eb="4">
      <t>シセツ</t>
    </rPh>
    <rPh sb="4" eb="6">
      <t>シヨウ</t>
    </rPh>
    <rPh sb="6" eb="7">
      <t>リョウ</t>
    </rPh>
    <rPh sb="9" eb="11">
      <t>ヒガエ</t>
    </rPh>
    <rPh sb="12" eb="14">
      <t>リヨウ</t>
    </rPh>
    <rPh sb="14" eb="16">
      <t>ダンタイ</t>
    </rPh>
    <phoneticPr fontId="2"/>
  </si>
  <si>
    <t>体育館</t>
    <rPh sb="0" eb="3">
      <t>タイイクカン</t>
    </rPh>
    <phoneticPr fontId="2"/>
  </si>
  <si>
    <t>半日</t>
    <rPh sb="0" eb="2">
      <t>ハンニチ</t>
    </rPh>
    <phoneticPr fontId="2"/>
  </si>
  <si>
    <t>1日</t>
    <rPh sb="1" eb="2">
      <t>ニチ</t>
    </rPh>
    <phoneticPr fontId="2"/>
  </si>
  <si>
    <t>卓球場</t>
    <rPh sb="0" eb="3">
      <t>タッキュウジョウ</t>
    </rPh>
    <phoneticPr fontId="2"/>
  </si>
  <si>
    <t>柔道場</t>
    <rPh sb="0" eb="2">
      <t>ジュウドウ</t>
    </rPh>
    <rPh sb="2" eb="3">
      <t>ジョウ</t>
    </rPh>
    <phoneticPr fontId="2"/>
  </si>
  <si>
    <t>剣道場</t>
    <rPh sb="0" eb="2">
      <t>ケンドウ</t>
    </rPh>
    <rPh sb="2" eb="3">
      <t>ジョウ</t>
    </rPh>
    <phoneticPr fontId="2"/>
  </si>
  <si>
    <t>茶室</t>
    <rPh sb="0" eb="2">
      <t>チャシツ</t>
    </rPh>
    <phoneticPr fontId="2"/>
  </si>
  <si>
    <t>伝承館学習室</t>
    <rPh sb="0" eb="2">
      <t>デンショウ</t>
    </rPh>
    <rPh sb="2" eb="3">
      <t>カン</t>
    </rPh>
    <rPh sb="3" eb="6">
      <t>ガクシュウシツ</t>
    </rPh>
    <phoneticPr fontId="2"/>
  </si>
  <si>
    <t>弓道場</t>
    <rPh sb="0" eb="2">
      <t>キュウドウ</t>
    </rPh>
    <rPh sb="2" eb="3">
      <t>ジョウ</t>
    </rPh>
    <phoneticPr fontId="2"/>
  </si>
  <si>
    <t>テニスコート</t>
    <phoneticPr fontId="2"/>
  </si>
  <si>
    <t>グラウンド</t>
    <phoneticPr fontId="2"/>
  </si>
  <si>
    <t>森の家</t>
    <rPh sb="0" eb="1">
      <t>モリ</t>
    </rPh>
    <rPh sb="2" eb="3">
      <t>イエ</t>
    </rPh>
    <phoneticPr fontId="2"/>
  </si>
  <si>
    <t>第1研修室</t>
    <rPh sb="0" eb="1">
      <t>ダイ</t>
    </rPh>
    <rPh sb="2" eb="5">
      <t>ケンシュウシツ</t>
    </rPh>
    <phoneticPr fontId="2"/>
  </si>
  <si>
    <t>第2研修室</t>
    <rPh sb="0" eb="1">
      <t>ダイ</t>
    </rPh>
    <rPh sb="2" eb="5">
      <t>ケンシュウシツ</t>
    </rPh>
    <phoneticPr fontId="2"/>
  </si>
  <si>
    <t>第3研修室</t>
    <rPh sb="0" eb="1">
      <t>ダイ</t>
    </rPh>
    <rPh sb="2" eb="5">
      <t>ケンシュウシツ</t>
    </rPh>
    <phoneticPr fontId="2"/>
  </si>
  <si>
    <t>第5研修室</t>
    <rPh sb="0" eb="1">
      <t>ダイ</t>
    </rPh>
    <rPh sb="2" eb="5">
      <t>ケンシュウシツ</t>
    </rPh>
    <phoneticPr fontId="2"/>
  </si>
  <si>
    <t>第6研修室</t>
    <rPh sb="0" eb="1">
      <t>ダイ</t>
    </rPh>
    <rPh sb="2" eb="5">
      <t>ケンシュウシツ</t>
    </rPh>
    <phoneticPr fontId="2"/>
  </si>
  <si>
    <t>第7研修室</t>
    <rPh sb="0" eb="1">
      <t>ダイ</t>
    </rPh>
    <rPh sb="2" eb="5">
      <t>ケンシュウシツ</t>
    </rPh>
    <phoneticPr fontId="2"/>
  </si>
  <si>
    <t>第8研修室</t>
    <rPh sb="0" eb="1">
      <t>ダイ</t>
    </rPh>
    <rPh sb="2" eb="5">
      <t>ケンシュウシツ</t>
    </rPh>
    <phoneticPr fontId="2"/>
  </si>
  <si>
    <t>第9研修室</t>
    <rPh sb="0" eb="1">
      <t>ダイ</t>
    </rPh>
    <rPh sb="2" eb="5">
      <t>ケンシュウシツ</t>
    </rPh>
    <phoneticPr fontId="2"/>
  </si>
  <si>
    <t>第10研修室</t>
    <rPh sb="0" eb="1">
      <t>ダイ</t>
    </rPh>
    <rPh sb="3" eb="6">
      <t>ケンシュウシツ</t>
    </rPh>
    <phoneticPr fontId="2"/>
  </si>
  <si>
    <t>第１1研修室</t>
    <rPh sb="0" eb="1">
      <t>ダイ</t>
    </rPh>
    <rPh sb="3" eb="6">
      <t>ケンシュウシツ</t>
    </rPh>
    <phoneticPr fontId="2"/>
  </si>
  <si>
    <t>音楽室</t>
    <rPh sb="0" eb="3">
      <t>オンガクシツ</t>
    </rPh>
    <phoneticPr fontId="2"/>
  </si>
  <si>
    <t>講堂</t>
    <rPh sb="0" eb="2">
      <t>コウドウ</t>
    </rPh>
    <phoneticPr fontId="2"/>
  </si>
  <si>
    <t>第1営火場</t>
    <rPh sb="0" eb="1">
      <t>ダイ</t>
    </rPh>
    <rPh sb="2" eb="3">
      <t>エイ</t>
    </rPh>
    <rPh sb="3" eb="4">
      <t>カ</t>
    </rPh>
    <rPh sb="4" eb="5">
      <t>ジョウ</t>
    </rPh>
    <phoneticPr fontId="2"/>
  </si>
  <si>
    <t>第2営火場</t>
    <rPh sb="0" eb="1">
      <t>ダイ</t>
    </rPh>
    <rPh sb="2" eb="3">
      <t>エイ</t>
    </rPh>
    <rPh sb="3" eb="4">
      <t>カ</t>
    </rPh>
    <rPh sb="4" eb="5">
      <t>ジョウ</t>
    </rPh>
    <phoneticPr fontId="2"/>
  </si>
  <si>
    <t>野外炊飯場（1棟）</t>
    <rPh sb="0" eb="2">
      <t>ヤガイ</t>
    </rPh>
    <rPh sb="2" eb="4">
      <t>スイハン</t>
    </rPh>
    <rPh sb="4" eb="5">
      <t>ジョウ</t>
    </rPh>
    <rPh sb="7" eb="8">
      <t>ムネ</t>
    </rPh>
    <phoneticPr fontId="2"/>
  </si>
  <si>
    <t>クラフト棟（右）</t>
    <rPh sb="4" eb="5">
      <t>トウ</t>
    </rPh>
    <rPh sb="6" eb="7">
      <t>ミギ</t>
    </rPh>
    <phoneticPr fontId="2"/>
  </si>
  <si>
    <t>クラフト棟（左）</t>
    <rPh sb="4" eb="5">
      <t>トウ</t>
    </rPh>
    <rPh sb="6" eb="7">
      <t>ヒダリ</t>
    </rPh>
    <phoneticPr fontId="2"/>
  </si>
  <si>
    <t xml:space="preserve">１人１泊あたり
</t>
    <rPh sb="3" eb="4">
      <t>はく</t>
    </rPh>
    <phoneticPr fontId="2" type="Hiragana" alignment="distributed"/>
  </si>
  <si>
    <r>
      <t xml:space="preserve">１人１泊あたり
</t>
    </r>
    <r>
      <rPr>
        <sz val="8"/>
        <rFont val="HG丸ｺﾞｼｯｸM-PRO"/>
        <family val="3"/>
        <charset val="128"/>
      </rPr>
      <t>※要保護・準保護世帯利用、特別な配慮が必要な子供向けの活動を行う団体利用は一部免除の可能性があります。</t>
    </r>
    <rPh sb="3" eb="4">
      <t>はく</t>
    </rPh>
    <rPh sb="9" eb="12">
      <t>ようほご</t>
    </rPh>
    <rPh sb="13" eb="14">
      <t>じゅん</t>
    </rPh>
    <rPh sb="14" eb="16">
      <t>ほご</t>
    </rPh>
    <rPh sb="16" eb="18">
      <t>せたい</t>
    </rPh>
    <rPh sb="18" eb="20">
      <t>りよう</t>
    </rPh>
    <rPh sb="21" eb="23">
      <t>とくべつ</t>
    </rPh>
    <rPh sb="24" eb="26">
      <t>はいりょ</t>
    </rPh>
    <rPh sb="27" eb="29">
      <t>ひつよう</t>
    </rPh>
    <rPh sb="30" eb="33">
      <t>こどもむ</t>
    </rPh>
    <rPh sb="35" eb="37">
      <t>かつどう</t>
    </rPh>
    <rPh sb="38" eb="39">
      <t>おこな</t>
    </rPh>
    <rPh sb="40" eb="42">
      <t>だんたい</t>
    </rPh>
    <rPh sb="42" eb="44">
      <t>りよう</t>
    </rPh>
    <rPh sb="45" eb="47">
      <t>いちぶ</t>
    </rPh>
    <rPh sb="47" eb="49">
      <t>めんじょ</t>
    </rPh>
    <rPh sb="50" eb="53">
      <t>かのうせい</t>
    </rPh>
    <phoneticPr fontId="2" type="Hiragana" alignment="distributed"/>
  </si>
  <si>
    <r>
      <t xml:space="preserve">講師室を利用する団体のみ、1人宿泊1日あたり、別途施設使用料要
</t>
    </r>
    <r>
      <rPr>
        <sz val="8"/>
        <rFont val="HG丸ｺﾞｼｯｸM-PRO"/>
        <family val="3"/>
        <charset val="128"/>
      </rPr>
      <t>※講師室の利用は、外部講師・団体の代表者に限ります。原則１団体１部屋です。</t>
    </r>
    <rPh sb="0" eb="2">
      <t>こうし</t>
    </rPh>
    <rPh sb="2" eb="3">
      <t>しつ</t>
    </rPh>
    <rPh sb="4" eb="6">
      <t>りよう</t>
    </rPh>
    <rPh sb="8" eb="10">
      <t>だんたい</t>
    </rPh>
    <rPh sb="14" eb="15">
      <t>にん</t>
    </rPh>
    <rPh sb="15" eb="17">
      <t>しゅくはく</t>
    </rPh>
    <rPh sb="18" eb="19">
      <t>にち</t>
    </rPh>
    <rPh sb="23" eb="25">
      <t>べっと</t>
    </rPh>
    <rPh sb="25" eb="30">
      <t>しせつしようりょう</t>
    </rPh>
    <rPh sb="30" eb="31">
      <t>よう</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</si>
</sst>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9"/>
      <name val="HG丸ｺﾞｼｯｸM-PRO"/>
      <family val="3"/>
      <charset val="128"/>
    </font>
    <font>
      <sz val="10"/>
      <color indexed="8"/>
      <name val="HG丸ｺﾞｼｯｸM-PRO"/>
      <family val="3"/>
      <charset val="128"/>
    </font>
    <font>
      <sz val="10"/>
      <name val="HG丸ｺﾞｼｯｸM-PRO"/>
      <family val="3"/>
      <charset val="128"/>
    </font>
    <font>
      <sz val="10"/>
      <color indexed="10"/>
      <name val="HG丸ｺﾞｼｯｸM-PRO"/>
      <family val="3"/>
      <charset val="128"/>
    </font>
    <font>
      <sz val="20"/>
      <color indexed="8"/>
      <name val="HG丸ｺﾞｼｯｸM-PRO"/>
      <family val="3"/>
      <charset val="128"/>
    </font>
    <font>
      <sz val="24"/>
      <color indexed="8"/>
      <name val="HG丸ｺﾞｼｯｸM-PRO"/>
      <family val="3"/>
      <charset val="128"/>
    </font>
    <font>
      <sz val="8"/>
      <name val="HG丸ｺﾞｼｯｸM-PRO"/>
      <family val="3"/>
      <charset val="128"/>
    </font>
    <font>
      <sz val="10"/>
      <name val="Malgun Gothic"/>
      <family val="2"/>
      <charset val="129"/>
    </font>
    <font>
      <sz val="10"/>
      <name val="Malgun Gothic"/>
      <family val="2"/>
      <charset val="128"/>
    </font>
    <font>
      <sz val="9"/>
      <color indexed="10"/>
      <name val="HG丸ｺﾞｼｯｸM-PRO"/>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9" tint="0.39997558519241921"/>
        <bgColor indexed="64"/>
      </patternFill>
    </fill>
  </fills>
  <borders count="22">
    <border>
      <left/>
      <right/>
      <top/>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4" fillId="0" borderId="0" applyFont="0" applyFill="0" applyBorder="0" applyAlignment="0" applyProtection="0">
      <alignment vertical="center"/>
    </xf>
    <xf numFmtId="0" fontId="1" fillId="0" borderId="0">
      <alignment vertical="center"/>
    </xf>
  </cellStyleXfs>
  <cellXfs count="142">
    <xf numFmtId="0" fontId="0" fillId="0" borderId="0" xfId="0">
      <alignment vertical="center"/>
    </xf>
    <xf numFmtId="0" fontId="5" fillId="0" borderId="0" xfId="0" applyFont="1" applyAlignment="1">
      <alignment vertical="center"/>
    </xf>
    <xf numFmtId="0" fontId="5" fillId="0" borderId="0" xfId="0" applyFont="1" applyFill="1" applyAlignment="1">
      <alignment vertical="center"/>
    </xf>
    <xf numFmtId="0" fontId="6" fillId="0" borderId="0" xfId="0" applyFont="1" applyAlignment="1">
      <alignment vertical="center"/>
    </xf>
    <xf numFmtId="0" fontId="5" fillId="0" borderId="1" xfId="0" applyFont="1" applyBorder="1" applyAlignment="1">
      <alignment vertical="center"/>
    </xf>
    <xf numFmtId="177" fontId="5" fillId="0" borderId="0" xfId="0" applyNumberFormat="1" applyFont="1" applyAlignment="1">
      <alignment vertical="center"/>
    </xf>
    <xf numFmtId="177" fontId="6" fillId="0" borderId="2" xfId="0" applyNumberFormat="1" applyFont="1" applyBorder="1" applyAlignment="1">
      <alignment vertical="center"/>
    </xf>
    <xf numFmtId="177" fontId="6" fillId="0" borderId="2" xfId="0" applyNumberFormat="1" applyFont="1" applyFill="1" applyBorder="1" applyAlignment="1">
      <alignment vertical="center"/>
    </xf>
    <xf numFmtId="177" fontId="6" fillId="0" borderId="3" xfId="0" applyNumberFormat="1" applyFont="1" applyFill="1" applyBorder="1" applyAlignment="1">
      <alignment vertical="center"/>
    </xf>
    <xf numFmtId="177" fontId="6" fillId="0" borderId="4" xfId="0" applyNumberFormat="1" applyFont="1" applyFill="1" applyBorder="1" applyAlignment="1">
      <alignment vertical="center"/>
    </xf>
    <xf numFmtId="177" fontId="6" fillId="0" borderId="5" xfId="0" applyNumberFormat="1" applyFont="1" applyFill="1" applyBorder="1" applyAlignment="1">
      <alignment vertical="center"/>
    </xf>
    <xf numFmtId="38" fontId="5" fillId="0" borderId="0" xfId="1" applyFont="1" applyAlignment="1">
      <alignment vertical="center"/>
    </xf>
    <xf numFmtId="38" fontId="5" fillId="0" borderId="0" xfId="1" applyFont="1" applyAlignment="1" applyProtection="1">
      <alignment vertical="center"/>
    </xf>
    <xf numFmtId="0" fontId="5" fillId="0" borderId="0" xfId="0" applyFont="1" applyAlignment="1" applyProtection="1">
      <alignment vertical="center"/>
    </xf>
    <xf numFmtId="177" fontId="5" fillId="0" borderId="0" xfId="0" applyNumberFormat="1" applyFont="1" applyAlignment="1" applyProtection="1">
      <alignment vertical="center"/>
    </xf>
    <xf numFmtId="38" fontId="3" fillId="2" borderId="2" xfId="1"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7" fontId="3" fillId="2" borderId="2" xfId="0" applyNumberFormat="1"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7" xfId="0" applyFont="1" applyFill="1" applyBorder="1" applyAlignment="1" applyProtection="1">
      <alignment vertical="center"/>
    </xf>
    <xf numFmtId="0" fontId="5" fillId="3" borderId="2" xfId="0" applyFont="1" applyFill="1" applyBorder="1" applyAlignment="1" applyProtection="1">
      <alignment vertical="center"/>
    </xf>
    <xf numFmtId="0" fontId="5" fillId="0" borderId="3" xfId="0" applyFont="1" applyFill="1" applyBorder="1" applyAlignment="1" applyProtection="1">
      <alignment vertical="center" wrapText="1"/>
    </xf>
    <xf numFmtId="0" fontId="5" fillId="3" borderId="3" xfId="0" applyFont="1" applyFill="1" applyBorder="1" applyAlignment="1" applyProtection="1">
      <alignment vertical="center"/>
    </xf>
    <xf numFmtId="0" fontId="5" fillId="0" borderId="8" xfId="0" applyFont="1" applyFill="1" applyBorder="1" applyAlignment="1" applyProtection="1">
      <alignment vertical="center"/>
    </xf>
    <xf numFmtId="0" fontId="5" fillId="0" borderId="9" xfId="0" applyFont="1" applyFill="1" applyBorder="1" applyAlignment="1" applyProtection="1">
      <alignment vertical="center"/>
    </xf>
    <xf numFmtId="38" fontId="6" fillId="0" borderId="2" xfId="1" applyFont="1" applyBorder="1" applyAlignment="1" applyProtection="1">
      <alignment vertical="center"/>
    </xf>
    <xf numFmtId="38" fontId="6" fillId="0" borderId="2" xfId="1" applyFont="1" applyFill="1" applyBorder="1" applyAlignment="1" applyProtection="1">
      <alignment vertical="center"/>
    </xf>
    <xf numFmtId="38" fontId="6" fillId="0" borderId="3" xfId="1" applyFont="1" applyFill="1" applyBorder="1" applyAlignment="1" applyProtection="1">
      <alignment vertical="center"/>
    </xf>
    <xf numFmtId="38" fontId="5" fillId="0" borderId="2" xfId="1" applyFont="1" applyFill="1" applyBorder="1" applyAlignment="1" applyProtection="1">
      <alignment vertical="center"/>
    </xf>
    <xf numFmtId="38" fontId="5" fillId="0" borderId="5" xfId="1" applyFont="1" applyFill="1" applyBorder="1" applyAlignment="1" applyProtection="1">
      <alignment vertical="center"/>
    </xf>
    <xf numFmtId="38" fontId="5" fillId="0" borderId="3" xfId="1" applyFont="1" applyFill="1" applyBorder="1" applyAlignment="1" applyProtection="1">
      <alignment vertical="center"/>
    </xf>
    <xf numFmtId="38" fontId="5" fillId="0" borderId="10" xfId="1" applyFont="1" applyFill="1" applyBorder="1" applyAlignment="1" applyProtection="1">
      <alignment vertical="center"/>
    </xf>
    <xf numFmtId="176" fontId="6" fillId="0" borderId="2" xfId="0" applyNumberFormat="1" applyFont="1" applyBorder="1" applyAlignment="1" applyProtection="1">
      <alignment vertical="center"/>
      <protection locked="0"/>
    </xf>
    <xf numFmtId="0" fontId="5" fillId="0" borderId="7" xfId="0" applyFont="1" applyFill="1" applyBorder="1" applyAlignment="1" applyProtection="1">
      <alignment vertical="center" wrapText="1" shrinkToFit="1"/>
    </xf>
    <xf numFmtId="0" fontId="6" fillId="0" borderId="9" xfId="0" applyFont="1" applyBorder="1" applyAlignment="1" applyProtection="1">
      <alignment horizontal="left" vertical="center"/>
    </xf>
    <xf numFmtId="177" fontId="6" fillId="0" borderId="7" xfId="0" applyNumberFormat="1" applyFont="1" applyFill="1" applyBorder="1" applyAlignment="1" applyProtection="1">
      <alignment horizontal="right" vertical="center"/>
    </xf>
    <xf numFmtId="0" fontId="5" fillId="0" borderId="0" xfId="0" applyFont="1" applyFill="1" applyBorder="1" applyAlignment="1">
      <alignment vertical="center"/>
    </xf>
    <xf numFmtId="0" fontId="5" fillId="0" borderId="2" xfId="0" applyFont="1" applyFill="1" applyBorder="1" applyAlignment="1" applyProtection="1">
      <alignment vertical="center" wrapText="1"/>
    </xf>
    <xf numFmtId="0" fontId="6" fillId="0" borderId="3" xfId="0" applyFont="1" applyBorder="1" applyAlignment="1" applyProtection="1">
      <alignment horizontal="left" vertical="center" wrapText="1"/>
    </xf>
    <xf numFmtId="0" fontId="5" fillId="0" borderId="11"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6" fillId="0" borderId="0" xfId="0" applyFont="1" applyFill="1" applyAlignment="1">
      <alignment vertical="center"/>
    </xf>
    <xf numFmtId="0" fontId="6" fillId="0" borderId="7"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3" xfId="0" applyFont="1" applyFill="1" applyBorder="1" applyAlignment="1" applyProtection="1">
      <alignment horizontal="left" vertical="center"/>
    </xf>
    <xf numFmtId="0" fontId="5" fillId="0" borderId="10"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3" xfId="0" applyFont="1" applyFill="1" applyBorder="1" applyAlignment="1" applyProtection="1">
      <alignment horizontal="left" vertical="center" wrapText="1"/>
    </xf>
    <xf numFmtId="38" fontId="6" fillId="0" borderId="4" xfId="1" applyFont="1" applyFill="1" applyBorder="1" applyAlignment="1" applyProtection="1">
      <alignment vertical="center"/>
    </xf>
    <xf numFmtId="0" fontId="5" fillId="0" borderId="8" xfId="0" applyFont="1" applyFill="1" applyBorder="1" applyAlignment="1" applyProtection="1">
      <alignment vertical="center" wrapText="1"/>
    </xf>
    <xf numFmtId="0" fontId="5" fillId="0" borderId="11" xfId="0" applyFont="1" applyFill="1" applyBorder="1" applyAlignment="1" applyProtection="1">
      <alignment vertical="center"/>
    </xf>
    <xf numFmtId="0" fontId="6" fillId="0" borderId="9" xfId="0" applyFont="1" applyBorder="1" applyAlignment="1" applyProtection="1">
      <alignment horizontal="left" vertical="center" wrapText="1"/>
    </xf>
    <xf numFmtId="0" fontId="6" fillId="0" borderId="2" xfId="0" applyFont="1" applyBorder="1" applyAlignment="1" applyProtection="1">
      <alignment horizontal="center" vertical="center"/>
    </xf>
    <xf numFmtId="0" fontId="6" fillId="0" borderId="6" xfId="0" applyFont="1" applyFill="1" applyBorder="1" applyAlignment="1" applyProtection="1">
      <alignment vertical="center"/>
    </xf>
    <xf numFmtId="0" fontId="6" fillId="0" borderId="5" xfId="0" applyFont="1" applyFill="1" applyBorder="1" applyAlignment="1" applyProtection="1">
      <alignment vertical="center"/>
    </xf>
    <xf numFmtId="0" fontId="6" fillId="0" borderId="3" xfId="0" applyFont="1" applyBorder="1" applyAlignment="1" applyProtection="1">
      <alignment horizontal="left" vertical="center"/>
    </xf>
    <xf numFmtId="0" fontId="5" fillId="0" borderId="4"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5" xfId="0" applyFont="1" applyFill="1" applyBorder="1" applyAlignment="1" applyProtection="1">
      <alignment vertical="center" wrapText="1"/>
    </xf>
    <xf numFmtId="0" fontId="5" fillId="0" borderId="12" xfId="0" applyFont="1" applyFill="1" applyBorder="1" applyAlignment="1" applyProtection="1">
      <alignment vertical="center"/>
    </xf>
    <xf numFmtId="0" fontId="5" fillId="0" borderId="5" xfId="0" applyFont="1" applyFill="1" applyBorder="1" applyAlignment="1" applyProtection="1">
      <alignment horizontal="center" vertical="center" wrapText="1" shrinkToFit="1"/>
    </xf>
    <xf numFmtId="0" fontId="5" fillId="0" borderId="6" xfId="0" applyFont="1" applyFill="1" applyBorder="1" applyAlignment="1" applyProtection="1">
      <alignment horizontal="center" vertical="center"/>
    </xf>
    <xf numFmtId="0" fontId="5" fillId="0" borderId="12"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shrinkToFit="1"/>
    </xf>
    <xf numFmtId="0" fontId="6" fillId="0" borderId="5"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0" borderId="4" xfId="0" applyFont="1" applyBorder="1" applyAlignment="1" applyProtection="1">
      <alignment horizontal="center" vertical="center"/>
    </xf>
    <xf numFmtId="0" fontId="6" fillId="0" borderId="13" xfId="0" applyFont="1" applyBorder="1" applyAlignment="1" applyProtection="1">
      <alignment horizontal="center" vertical="center"/>
    </xf>
    <xf numFmtId="177" fontId="8" fillId="0" borderId="16" xfId="0" applyNumberFormat="1" applyFont="1" applyBorder="1" applyAlignment="1" applyProtection="1">
      <alignment horizontal="right" vertical="center"/>
    </xf>
    <xf numFmtId="177" fontId="8" fillId="0" borderId="17" xfId="0" applyNumberFormat="1" applyFont="1" applyBorder="1" applyAlignment="1" applyProtection="1">
      <alignment horizontal="right" vertical="center"/>
    </xf>
    <xf numFmtId="0" fontId="6" fillId="2" borderId="2"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177" fontId="6" fillId="3" borderId="7" xfId="0" applyNumberFormat="1" applyFont="1" applyFill="1" applyBorder="1" applyAlignment="1" applyProtection="1">
      <alignment horizontal="right" vertical="center"/>
    </xf>
    <xf numFmtId="177" fontId="6" fillId="3" borderId="9" xfId="0" applyNumberFormat="1" applyFont="1" applyFill="1" applyBorder="1" applyAlignment="1" applyProtection="1">
      <alignment horizontal="right" vertical="center"/>
    </xf>
    <xf numFmtId="0" fontId="8" fillId="4" borderId="18"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0" fontId="8" fillId="4" borderId="20" xfId="0" applyFont="1" applyFill="1" applyBorder="1" applyAlignment="1" applyProtection="1">
      <alignment horizontal="center" vertical="center"/>
    </xf>
    <xf numFmtId="0" fontId="8" fillId="4" borderId="21" xfId="0" applyFont="1" applyFill="1" applyBorder="1" applyAlignment="1" applyProtection="1">
      <alignment horizontal="center" vertical="center"/>
    </xf>
    <xf numFmtId="0" fontId="9"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5" xfId="0" applyFont="1" applyFill="1" applyBorder="1" applyAlignment="1" applyProtection="1">
      <alignment vertical="center" wrapText="1"/>
    </xf>
    <xf numFmtId="0" fontId="5" fillId="0" borderId="12" xfId="0" applyFont="1" applyFill="1" applyBorder="1" applyAlignment="1" applyProtection="1">
      <alignment vertical="center"/>
    </xf>
    <xf numFmtId="0" fontId="5" fillId="0" borderId="11"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xf>
    <xf numFmtId="0" fontId="5" fillId="0" borderId="8" xfId="0" applyFont="1" applyFill="1" applyBorder="1" applyAlignment="1" applyProtection="1">
      <alignment horizontal="center" vertical="center" shrinkToFit="1"/>
    </xf>
    <xf numFmtId="0" fontId="5" fillId="0" borderId="14"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wrapText="1" shrinkToFit="1"/>
    </xf>
    <xf numFmtId="0" fontId="5" fillId="0" borderId="12" xfId="0" applyFont="1" applyFill="1" applyBorder="1" applyAlignment="1" applyProtection="1">
      <alignment horizontal="center" vertical="center" wrapText="1" shrinkToFit="1"/>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177" fontId="6" fillId="3" borderId="3" xfId="0" applyNumberFormat="1" applyFont="1" applyFill="1" applyBorder="1" applyAlignment="1" applyProtection="1">
      <alignment horizontal="right" vertical="center"/>
    </xf>
    <xf numFmtId="0" fontId="5" fillId="0" borderId="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shrinkToFit="1"/>
    </xf>
    <xf numFmtId="0" fontId="5" fillId="0" borderId="6"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13" xfId="0" applyFont="1" applyFill="1" applyBorder="1" applyAlignment="1" applyProtection="1">
      <alignment horizontal="center" vertical="center" shrinkToFit="1"/>
    </xf>
    <xf numFmtId="0" fontId="5" fillId="0" borderId="15"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4" fillId="0" borderId="6"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shrinkToFit="1"/>
    </xf>
    <xf numFmtId="0" fontId="5" fillId="0" borderId="5"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0" xfId="0" applyFont="1" applyFill="1" applyBorder="1" applyAlignment="1" applyProtection="1">
      <alignment horizontal="center" vertical="center"/>
    </xf>
  </cellXfs>
  <cellStyles count="4">
    <cellStyle name="桁区切り" xfId="1" builtinId="6"/>
    <cellStyle name="通貨 2" xfId="2" xr:uid="{EEA85872-81CF-4446-BFC4-EDBC3E5B1DF9}"/>
    <cellStyle name="標準" xfId="0" builtinId="0"/>
    <cellStyle name="標準 3" xfId="3" xr:uid="{8331C4AF-8B96-451F-A73B-5C93FA0ACB3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C885-5FE7-4B80-A2E9-6196A5B0CB8F}">
  <sheetPr>
    <tabColor indexed="11"/>
    <pageSetUpPr fitToPage="1"/>
  </sheetPr>
  <dimension ref="A1:H165"/>
  <sheetViews>
    <sheetView tabSelected="1" view="pageBreakPreview" zoomScale="145" zoomScaleNormal="100" zoomScaleSheetLayoutView="145" workbookViewId="0">
      <pane ySplit="5" topLeftCell="A153" activePane="bottomLeft" state="frozen"/>
      <selection pane="bottomLeft" activeCell="G12" sqref="G12"/>
    </sheetView>
  </sheetViews>
  <sheetFormatPr defaultColWidth="2.375" defaultRowHeight="15" customHeight="1" x14ac:dyDescent="0.15"/>
  <cols>
    <col min="1" max="1" width="18.875" style="1" customWidth="1"/>
    <col min="2" max="2" width="18.875" style="1" bestFit="1" customWidth="1"/>
    <col min="3" max="3" width="39.125" style="1" bestFit="1" customWidth="1"/>
    <col min="4" max="4" width="8.375" style="11" bestFit="1" customWidth="1"/>
    <col min="5" max="5" width="6.125" style="1" customWidth="1"/>
    <col min="6" max="6" width="8.375" style="5" customWidth="1"/>
    <col min="7" max="7" width="71" style="1" bestFit="1" customWidth="1"/>
    <col min="8" max="16384" width="2.375" style="1"/>
  </cols>
  <sheetData>
    <row r="1" spans="1:8" ht="15" customHeight="1" x14ac:dyDescent="0.15">
      <c r="A1" s="102" t="s">
        <v>0</v>
      </c>
      <c r="B1" s="102"/>
      <c r="C1" s="102"/>
      <c r="D1" s="12"/>
      <c r="E1" s="13"/>
      <c r="F1" s="14"/>
      <c r="G1" s="13"/>
    </row>
    <row r="2" spans="1:8" ht="15" customHeight="1" x14ac:dyDescent="0.15">
      <c r="A2" s="102"/>
      <c r="B2" s="102"/>
      <c r="C2" s="102"/>
      <c r="D2" s="12"/>
      <c r="E2" s="98" t="s">
        <v>1</v>
      </c>
      <c r="F2" s="99"/>
      <c r="G2" s="90">
        <f>D13+D30+D54+D66+D87+D107+D103</f>
        <v>0</v>
      </c>
    </row>
    <row r="3" spans="1:8" ht="15" customHeight="1" x14ac:dyDescent="0.15">
      <c r="A3" s="103" t="s">
        <v>2</v>
      </c>
      <c r="B3" s="103"/>
      <c r="C3" s="103"/>
      <c r="D3" s="12"/>
      <c r="E3" s="100"/>
      <c r="F3" s="101"/>
      <c r="G3" s="91"/>
    </row>
    <row r="4" spans="1:8" ht="15" customHeight="1" x14ac:dyDescent="0.15">
      <c r="A4" s="13"/>
      <c r="B4" s="13"/>
      <c r="C4" s="13"/>
      <c r="D4" s="12"/>
      <c r="E4" s="13"/>
      <c r="F4" s="14"/>
      <c r="G4" s="13"/>
    </row>
    <row r="5" spans="1:8" s="3" customFormat="1" ht="15" customHeight="1" x14ac:dyDescent="0.15">
      <c r="A5" s="92" t="s">
        <v>3</v>
      </c>
      <c r="B5" s="93"/>
      <c r="C5" s="94"/>
      <c r="D5" s="15" t="s">
        <v>4</v>
      </c>
      <c r="E5" s="16" t="s">
        <v>5</v>
      </c>
      <c r="F5" s="17" t="s">
        <v>6</v>
      </c>
      <c r="G5" s="18" t="s">
        <v>7</v>
      </c>
    </row>
    <row r="6" spans="1:8" s="3" customFormat="1" ht="33" customHeight="1" x14ac:dyDescent="0.15">
      <c r="A6" s="75" t="s">
        <v>8</v>
      </c>
      <c r="B6" s="88" t="s">
        <v>9</v>
      </c>
      <c r="C6" s="57" t="s">
        <v>10</v>
      </c>
      <c r="D6" s="27">
        <v>0</v>
      </c>
      <c r="E6" s="34"/>
      <c r="F6" s="6">
        <f t="shared" ref="F6:F12" si="0">D6*E6</f>
        <v>0</v>
      </c>
      <c r="G6" s="40" t="s">
        <v>11</v>
      </c>
    </row>
    <row r="7" spans="1:8" s="3" customFormat="1" ht="33" customHeight="1" x14ac:dyDescent="0.15">
      <c r="A7" s="76"/>
      <c r="B7" s="89"/>
      <c r="C7" s="57" t="s">
        <v>12</v>
      </c>
      <c r="D7" s="27">
        <v>300</v>
      </c>
      <c r="E7" s="34"/>
      <c r="F7" s="6">
        <f t="shared" si="0"/>
        <v>0</v>
      </c>
      <c r="G7" s="40" t="s">
        <v>181</v>
      </c>
    </row>
    <row r="8" spans="1:8" s="3" customFormat="1" ht="33" customHeight="1" x14ac:dyDescent="0.15">
      <c r="A8" s="76"/>
      <c r="B8" s="54" t="s">
        <v>13</v>
      </c>
      <c r="C8" s="40" t="s">
        <v>14</v>
      </c>
      <c r="D8" s="27">
        <v>600</v>
      </c>
      <c r="E8" s="34"/>
      <c r="F8" s="6">
        <f t="shared" si="0"/>
        <v>0</v>
      </c>
      <c r="G8" s="40" t="s">
        <v>182</v>
      </c>
    </row>
    <row r="9" spans="1:8" s="3" customFormat="1" ht="33" customHeight="1" x14ac:dyDescent="0.15">
      <c r="A9" s="76"/>
      <c r="B9" s="75" t="s">
        <v>15</v>
      </c>
      <c r="C9" s="53" t="s">
        <v>16</v>
      </c>
      <c r="D9" s="27">
        <v>1200</v>
      </c>
      <c r="E9" s="34"/>
      <c r="F9" s="6">
        <f>D9*E9</f>
        <v>0</v>
      </c>
      <c r="G9" s="40" t="s">
        <v>11</v>
      </c>
    </row>
    <row r="10" spans="1:8" s="3" customFormat="1" ht="33" customHeight="1" x14ac:dyDescent="0.15">
      <c r="A10" s="77"/>
      <c r="B10" s="77"/>
      <c r="C10" s="36" t="s">
        <v>17</v>
      </c>
      <c r="D10" s="27">
        <v>2500</v>
      </c>
      <c r="E10" s="34"/>
      <c r="F10" s="6">
        <f t="shared" si="0"/>
        <v>0</v>
      </c>
      <c r="G10" s="40" t="s">
        <v>18</v>
      </c>
    </row>
    <row r="11" spans="1:8" s="43" customFormat="1" ht="33" customHeight="1" x14ac:dyDescent="0.15">
      <c r="A11" s="81" t="s">
        <v>19</v>
      </c>
      <c r="B11" s="82"/>
      <c r="C11" s="48" t="s">
        <v>20</v>
      </c>
      <c r="D11" s="28">
        <v>1220</v>
      </c>
      <c r="E11" s="34"/>
      <c r="F11" s="7">
        <f t="shared" si="0"/>
        <v>0</v>
      </c>
      <c r="G11" s="49" t="s">
        <v>183</v>
      </c>
    </row>
    <row r="12" spans="1:8" s="43" customFormat="1" ht="33" customHeight="1" x14ac:dyDescent="0.15">
      <c r="A12" s="83"/>
      <c r="B12" s="84"/>
      <c r="C12" s="48" t="s">
        <v>21</v>
      </c>
      <c r="D12" s="28">
        <v>1630</v>
      </c>
      <c r="E12" s="34"/>
      <c r="F12" s="7">
        <f t="shared" si="0"/>
        <v>0</v>
      </c>
      <c r="G12" s="49" t="s">
        <v>183</v>
      </c>
    </row>
    <row r="13" spans="1:8" ht="15" customHeight="1" x14ac:dyDescent="0.15">
      <c r="A13" s="95" t="s">
        <v>6</v>
      </c>
      <c r="B13" s="95"/>
      <c r="C13" s="95"/>
      <c r="D13" s="96">
        <f>SUM(F6:F12)</f>
        <v>0</v>
      </c>
      <c r="E13" s="96"/>
      <c r="F13" s="97"/>
      <c r="G13" s="22"/>
      <c r="H13" s="4"/>
    </row>
    <row r="14" spans="1:8" s="2" customFormat="1" ht="15" customHeight="1" x14ac:dyDescent="0.15">
      <c r="A14" s="58"/>
      <c r="B14" s="63"/>
      <c r="C14" s="59"/>
      <c r="D14" s="37"/>
      <c r="E14" s="37"/>
      <c r="F14" s="37"/>
      <c r="G14" s="19"/>
      <c r="H14" s="38"/>
    </row>
    <row r="15" spans="1:8" ht="15" customHeight="1" x14ac:dyDescent="0.15">
      <c r="A15" s="85" t="s">
        <v>3</v>
      </c>
      <c r="B15" s="86"/>
      <c r="C15" s="87"/>
      <c r="D15" s="15" t="s">
        <v>4</v>
      </c>
      <c r="E15" s="16" t="s">
        <v>5</v>
      </c>
      <c r="F15" s="17" t="s">
        <v>6</v>
      </c>
      <c r="G15" s="18" t="s">
        <v>7</v>
      </c>
    </row>
    <row r="16" spans="1:8" s="43" customFormat="1" ht="15" customHeight="1" x14ac:dyDescent="0.15">
      <c r="A16" s="68" t="s">
        <v>22</v>
      </c>
      <c r="B16" s="78" t="s">
        <v>23</v>
      </c>
      <c r="C16" s="44" t="s">
        <v>24</v>
      </c>
      <c r="D16" s="28">
        <v>660</v>
      </c>
      <c r="E16" s="34"/>
      <c r="F16" s="7">
        <f t="shared" ref="F16:F26" si="1">D16*E16</f>
        <v>0</v>
      </c>
      <c r="G16" s="45"/>
    </row>
    <row r="17" spans="1:7" s="43" customFormat="1" ht="15" customHeight="1" x14ac:dyDescent="0.15">
      <c r="A17" s="69"/>
      <c r="B17" s="79"/>
      <c r="C17" s="44" t="s">
        <v>25</v>
      </c>
      <c r="D17" s="28">
        <v>540</v>
      </c>
      <c r="E17" s="34"/>
      <c r="F17" s="7">
        <f t="shared" si="1"/>
        <v>0</v>
      </c>
      <c r="G17" s="45"/>
    </row>
    <row r="18" spans="1:7" s="43" customFormat="1" ht="15" customHeight="1" x14ac:dyDescent="0.15">
      <c r="A18" s="69"/>
      <c r="B18" s="80"/>
      <c r="C18" s="44" t="s">
        <v>26</v>
      </c>
      <c r="D18" s="28">
        <v>400</v>
      </c>
      <c r="E18" s="34"/>
      <c r="F18" s="7">
        <f t="shared" si="1"/>
        <v>0</v>
      </c>
      <c r="G18" s="45"/>
    </row>
    <row r="19" spans="1:7" s="43" customFormat="1" ht="15" customHeight="1" x14ac:dyDescent="0.15">
      <c r="A19" s="69"/>
      <c r="B19" s="78" t="s">
        <v>27</v>
      </c>
      <c r="C19" s="44" t="s">
        <v>24</v>
      </c>
      <c r="D19" s="28">
        <v>860</v>
      </c>
      <c r="E19" s="34"/>
      <c r="F19" s="7">
        <f t="shared" si="1"/>
        <v>0</v>
      </c>
      <c r="G19" s="46"/>
    </row>
    <row r="20" spans="1:7" s="43" customFormat="1" ht="15" customHeight="1" x14ac:dyDescent="0.15">
      <c r="A20" s="69"/>
      <c r="B20" s="79"/>
      <c r="C20" s="44" t="s">
        <v>25</v>
      </c>
      <c r="D20" s="28">
        <v>740</v>
      </c>
      <c r="E20" s="34"/>
      <c r="F20" s="7">
        <f t="shared" si="1"/>
        <v>0</v>
      </c>
      <c r="G20" s="45"/>
    </row>
    <row r="21" spans="1:7" s="43" customFormat="1" ht="15" customHeight="1" x14ac:dyDescent="0.15">
      <c r="A21" s="69"/>
      <c r="B21" s="80"/>
      <c r="C21" s="44" t="s">
        <v>26</v>
      </c>
      <c r="D21" s="28">
        <v>520</v>
      </c>
      <c r="E21" s="34"/>
      <c r="F21" s="7">
        <f t="shared" si="1"/>
        <v>0</v>
      </c>
      <c r="G21" s="45"/>
    </row>
    <row r="22" spans="1:7" s="43" customFormat="1" ht="15" customHeight="1" x14ac:dyDescent="0.15">
      <c r="A22" s="69"/>
      <c r="B22" s="78" t="s">
        <v>28</v>
      </c>
      <c r="C22" s="44" t="s">
        <v>24</v>
      </c>
      <c r="D22" s="28">
        <v>940</v>
      </c>
      <c r="E22" s="34"/>
      <c r="F22" s="7">
        <f t="shared" si="1"/>
        <v>0</v>
      </c>
      <c r="G22" s="45"/>
    </row>
    <row r="23" spans="1:7" s="43" customFormat="1" ht="15" customHeight="1" x14ac:dyDescent="0.15">
      <c r="A23" s="69"/>
      <c r="B23" s="79"/>
      <c r="C23" s="44" t="s">
        <v>25</v>
      </c>
      <c r="D23" s="28">
        <v>800</v>
      </c>
      <c r="E23" s="34"/>
      <c r="F23" s="7">
        <f t="shared" si="1"/>
        <v>0</v>
      </c>
      <c r="G23" s="45"/>
    </row>
    <row r="24" spans="1:7" s="43" customFormat="1" ht="15" customHeight="1" x14ac:dyDescent="0.15">
      <c r="A24" s="70"/>
      <c r="B24" s="80"/>
      <c r="C24" s="44" t="s">
        <v>26</v>
      </c>
      <c r="D24" s="28">
        <v>620</v>
      </c>
      <c r="E24" s="34"/>
      <c r="F24" s="7">
        <f t="shared" si="1"/>
        <v>0</v>
      </c>
      <c r="G24" s="45"/>
    </row>
    <row r="25" spans="1:7" s="2" customFormat="1" ht="15" customHeight="1" x14ac:dyDescent="0.15">
      <c r="A25" s="117" t="s">
        <v>29</v>
      </c>
      <c r="B25" s="118"/>
      <c r="C25" s="19" t="s">
        <v>30</v>
      </c>
      <c r="D25" s="28">
        <v>650</v>
      </c>
      <c r="E25" s="34"/>
      <c r="F25" s="7">
        <f t="shared" si="1"/>
        <v>0</v>
      </c>
      <c r="G25" s="20" t="s">
        <v>31</v>
      </c>
    </row>
    <row r="26" spans="1:7" s="2" customFormat="1" ht="15" customHeight="1" x14ac:dyDescent="0.15">
      <c r="A26" s="126"/>
      <c r="B26" s="128"/>
      <c r="C26" s="19" t="s">
        <v>32</v>
      </c>
      <c r="D26" s="28">
        <v>800</v>
      </c>
      <c r="E26" s="34"/>
      <c r="F26" s="7">
        <f t="shared" si="1"/>
        <v>0</v>
      </c>
      <c r="G26" s="20"/>
    </row>
    <row r="27" spans="1:7" s="43" customFormat="1" ht="15" customHeight="1" x14ac:dyDescent="0.15">
      <c r="A27" s="71" t="s">
        <v>33</v>
      </c>
      <c r="B27" s="72"/>
      <c r="C27" s="55" t="s">
        <v>34</v>
      </c>
      <c r="D27" s="50">
        <v>3000</v>
      </c>
      <c r="E27" s="34"/>
      <c r="F27" s="9">
        <f t="shared" ref="F27:F53" si="2">D27*E27</f>
        <v>0</v>
      </c>
      <c r="G27" s="56"/>
    </row>
    <row r="28" spans="1:7" s="43" customFormat="1" ht="15" customHeight="1" x14ac:dyDescent="0.15">
      <c r="A28" s="71" t="s">
        <v>35</v>
      </c>
      <c r="B28" s="129"/>
      <c r="C28" s="55" t="s">
        <v>36</v>
      </c>
      <c r="D28" s="50">
        <v>1500</v>
      </c>
      <c r="E28" s="34"/>
      <c r="F28" s="9">
        <f t="shared" si="2"/>
        <v>0</v>
      </c>
      <c r="G28" s="56"/>
    </row>
    <row r="29" spans="1:7" s="43" customFormat="1" ht="15" customHeight="1" x14ac:dyDescent="0.15">
      <c r="A29" s="73"/>
      <c r="B29" s="130"/>
      <c r="C29" s="55" t="s">
        <v>37</v>
      </c>
      <c r="D29" s="50">
        <v>2500</v>
      </c>
      <c r="E29" s="34"/>
      <c r="F29" s="9">
        <f t="shared" si="2"/>
        <v>0</v>
      </c>
      <c r="G29" s="56"/>
    </row>
    <row r="30" spans="1:7" ht="15" customHeight="1" x14ac:dyDescent="0.15">
      <c r="A30" s="95" t="s">
        <v>6</v>
      </c>
      <c r="B30" s="95"/>
      <c r="C30" s="95"/>
      <c r="D30" s="96">
        <f>SUM(F16:F29)</f>
        <v>0</v>
      </c>
      <c r="E30" s="96"/>
      <c r="F30" s="97"/>
      <c r="G30" s="24"/>
    </row>
    <row r="31" spans="1:7" s="43" customFormat="1" ht="15" customHeight="1" x14ac:dyDescent="0.15">
      <c r="A31" s="71" t="s">
        <v>38</v>
      </c>
      <c r="B31" s="72"/>
      <c r="C31" s="55" t="s">
        <v>39</v>
      </c>
      <c r="D31" s="50">
        <v>500</v>
      </c>
      <c r="E31" s="34"/>
      <c r="F31" s="9">
        <f t="shared" ref="F31:F41" si="3">D31*E31</f>
        <v>0</v>
      </c>
      <c r="G31" s="56"/>
    </row>
    <row r="32" spans="1:7" s="43" customFormat="1" ht="15" customHeight="1" x14ac:dyDescent="0.15">
      <c r="A32" s="73"/>
      <c r="B32" s="65"/>
      <c r="C32" s="55" t="s">
        <v>40</v>
      </c>
      <c r="D32" s="50">
        <v>800</v>
      </c>
      <c r="E32" s="34"/>
      <c r="F32" s="9">
        <f t="shared" si="3"/>
        <v>0</v>
      </c>
      <c r="G32" s="56"/>
    </row>
    <row r="33" spans="1:7" s="43" customFormat="1" ht="15" customHeight="1" x14ac:dyDescent="0.15">
      <c r="A33" s="73"/>
      <c r="B33" s="65"/>
      <c r="C33" s="55" t="s">
        <v>41</v>
      </c>
      <c r="D33" s="50">
        <v>30</v>
      </c>
      <c r="E33" s="34"/>
      <c r="F33" s="9">
        <f t="shared" si="3"/>
        <v>0</v>
      </c>
      <c r="G33" s="56"/>
    </row>
    <row r="34" spans="1:7" s="43" customFormat="1" ht="15" customHeight="1" x14ac:dyDescent="0.15">
      <c r="A34" s="73"/>
      <c r="B34" s="65"/>
      <c r="C34" s="55" t="s">
        <v>42</v>
      </c>
      <c r="D34" s="50">
        <v>160</v>
      </c>
      <c r="E34" s="34"/>
      <c r="F34" s="9">
        <f t="shared" si="3"/>
        <v>0</v>
      </c>
      <c r="G34" s="56"/>
    </row>
    <row r="35" spans="1:7" s="43" customFormat="1" ht="15" customHeight="1" x14ac:dyDescent="0.15">
      <c r="A35" s="73"/>
      <c r="B35" s="65"/>
      <c r="C35" s="55" t="s">
        <v>43</v>
      </c>
      <c r="D35" s="50">
        <v>160</v>
      </c>
      <c r="E35" s="34"/>
      <c r="F35" s="9">
        <f t="shared" si="3"/>
        <v>0</v>
      </c>
      <c r="G35" s="56"/>
    </row>
    <row r="36" spans="1:7" s="43" customFormat="1" ht="15" customHeight="1" x14ac:dyDescent="0.15">
      <c r="A36" s="73"/>
      <c r="B36" s="65"/>
      <c r="C36" s="55" t="s">
        <v>44</v>
      </c>
      <c r="D36" s="50">
        <v>160</v>
      </c>
      <c r="E36" s="34"/>
      <c r="F36" s="9">
        <f t="shared" si="3"/>
        <v>0</v>
      </c>
      <c r="G36" s="56"/>
    </row>
    <row r="37" spans="1:7" s="43" customFormat="1" ht="15" customHeight="1" x14ac:dyDescent="0.15">
      <c r="A37" s="73"/>
      <c r="B37" s="65"/>
      <c r="C37" s="55" t="s">
        <v>45</v>
      </c>
      <c r="D37" s="50">
        <v>150</v>
      </c>
      <c r="E37" s="34"/>
      <c r="F37" s="9">
        <f t="shared" si="3"/>
        <v>0</v>
      </c>
      <c r="G37" s="56"/>
    </row>
    <row r="38" spans="1:7" s="43" customFormat="1" ht="15" customHeight="1" x14ac:dyDescent="0.15">
      <c r="A38" s="73"/>
      <c r="B38" s="65"/>
      <c r="C38" s="55" t="s">
        <v>46</v>
      </c>
      <c r="D38" s="50">
        <v>120</v>
      </c>
      <c r="E38" s="34"/>
      <c r="F38" s="9">
        <f t="shared" si="3"/>
        <v>0</v>
      </c>
      <c r="G38" s="56"/>
    </row>
    <row r="39" spans="1:7" s="43" customFormat="1" ht="15" customHeight="1" x14ac:dyDescent="0.15">
      <c r="A39" s="73"/>
      <c r="B39" s="65"/>
      <c r="C39" s="55" t="s">
        <v>47</v>
      </c>
      <c r="D39" s="50">
        <v>120</v>
      </c>
      <c r="E39" s="34"/>
      <c r="F39" s="9">
        <f t="shared" si="3"/>
        <v>0</v>
      </c>
      <c r="G39" s="56"/>
    </row>
    <row r="40" spans="1:7" s="43" customFormat="1" ht="15" customHeight="1" x14ac:dyDescent="0.15">
      <c r="A40" s="73"/>
      <c r="B40" s="65"/>
      <c r="C40" s="55" t="s">
        <v>48</v>
      </c>
      <c r="D40" s="50">
        <v>330</v>
      </c>
      <c r="E40" s="34"/>
      <c r="F40" s="9">
        <f t="shared" si="3"/>
        <v>0</v>
      </c>
      <c r="G40" s="56"/>
    </row>
    <row r="41" spans="1:7" s="43" customFormat="1" ht="15" customHeight="1" x14ac:dyDescent="0.15">
      <c r="A41" s="73"/>
      <c r="B41" s="65"/>
      <c r="C41" s="55" t="s">
        <v>49</v>
      </c>
      <c r="D41" s="50">
        <v>440</v>
      </c>
      <c r="E41" s="34"/>
      <c r="F41" s="9">
        <f t="shared" si="3"/>
        <v>0</v>
      </c>
      <c r="G41" s="56"/>
    </row>
    <row r="42" spans="1:7" s="43" customFormat="1" ht="15" customHeight="1" x14ac:dyDescent="0.15">
      <c r="A42" s="73"/>
      <c r="B42" s="65"/>
      <c r="C42" s="55" t="s">
        <v>50</v>
      </c>
      <c r="D42" s="50">
        <v>250</v>
      </c>
      <c r="E42" s="34"/>
      <c r="F42" s="9">
        <f t="shared" si="2"/>
        <v>0</v>
      </c>
      <c r="G42" s="56"/>
    </row>
    <row r="43" spans="1:7" s="43" customFormat="1" ht="15" customHeight="1" x14ac:dyDescent="0.15">
      <c r="A43" s="73"/>
      <c r="B43" s="65"/>
      <c r="C43" s="55" t="s">
        <v>51</v>
      </c>
      <c r="D43" s="50">
        <v>250</v>
      </c>
      <c r="E43" s="34"/>
      <c r="F43" s="9">
        <f t="shared" si="2"/>
        <v>0</v>
      </c>
      <c r="G43" s="56"/>
    </row>
    <row r="44" spans="1:7" s="43" customFormat="1" ht="15" customHeight="1" x14ac:dyDescent="0.15">
      <c r="A44" s="73"/>
      <c r="B44" s="65"/>
      <c r="C44" s="55" t="s">
        <v>52</v>
      </c>
      <c r="D44" s="50">
        <v>310</v>
      </c>
      <c r="E44" s="34"/>
      <c r="F44" s="9">
        <f>D44*E44</f>
        <v>0</v>
      </c>
      <c r="G44" s="56"/>
    </row>
    <row r="45" spans="1:7" s="43" customFormat="1" ht="15" customHeight="1" x14ac:dyDescent="0.15">
      <c r="A45" s="73"/>
      <c r="B45" s="65"/>
      <c r="C45" s="55" t="s">
        <v>53</v>
      </c>
      <c r="D45" s="50">
        <v>200</v>
      </c>
      <c r="E45" s="34"/>
      <c r="F45" s="9">
        <f t="shared" si="2"/>
        <v>0</v>
      </c>
      <c r="G45" s="56"/>
    </row>
    <row r="46" spans="1:7" s="43" customFormat="1" ht="15" customHeight="1" x14ac:dyDescent="0.15">
      <c r="A46" s="73"/>
      <c r="B46" s="65"/>
      <c r="C46" s="55" t="s">
        <v>54</v>
      </c>
      <c r="D46" s="50">
        <v>350</v>
      </c>
      <c r="E46" s="34"/>
      <c r="F46" s="9">
        <f t="shared" si="2"/>
        <v>0</v>
      </c>
      <c r="G46" s="56"/>
    </row>
    <row r="47" spans="1:7" s="43" customFormat="1" ht="15" customHeight="1" x14ac:dyDescent="0.15">
      <c r="A47" s="73"/>
      <c r="B47" s="65"/>
      <c r="C47" s="55" t="s">
        <v>55</v>
      </c>
      <c r="D47" s="50">
        <v>200</v>
      </c>
      <c r="E47" s="34"/>
      <c r="F47" s="9">
        <f t="shared" si="2"/>
        <v>0</v>
      </c>
      <c r="G47" s="56"/>
    </row>
    <row r="48" spans="1:7" s="43" customFormat="1" ht="15" customHeight="1" x14ac:dyDescent="0.15">
      <c r="A48" s="73"/>
      <c r="B48" s="65"/>
      <c r="C48" s="55" t="s">
        <v>56</v>
      </c>
      <c r="D48" s="50">
        <v>200</v>
      </c>
      <c r="E48" s="34"/>
      <c r="F48" s="9">
        <f t="shared" si="2"/>
        <v>0</v>
      </c>
      <c r="G48" s="56"/>
    </row>
    <row r="49" spans="1:7" s="43" customFormat="1" ht="15" customHeight="1" x14ac:dyDescent="0.15">
      <c r="A49" s="73"/>
      <c r="B49" s="65"/>
      <c r="C49" s="55" t="s">
        <v>57</v>
      </c>
      <c r="D49" s="50">
        <v>160</v>
      </c>
      <c r="E49" s="34"/>
      <c r="F49" s="9">
        <f>D49*E49</f>
        <v>0</v>
      </c>
      <c r="G49" s="56"/>
    </row>
    <row r="50" spans="1:7" s="43" customFormat="1" ht="15" customHeight="1" x14ac:dyDescent="0.15">
      <c r="A50" s="73"/>
      <c r="B50" s="65"/>
      <c r="C50" s="55" t="s">
        <v>58</v>
      </c>
      <c r="D50" s="50">
        <v>160</v>
      </c>
      <c r="E50" s="34"/>
      <c r="F50" s="9">
        <f t="shared" si="2"/>
        <v>0</v>
      </c>
      <c r="G50" s="56"/>
    </row>
    <row r="51" spans="1:7" s="43" customFormat="1" ht="15" customHeight="1" x14ac:dyDescent="0.15">
      <c r="A51" s="73"/>
      <c r="B51" s="65"/>
      <c r="C51" s="55" t="s">
        <v>59</v>
      </c>
      <c r="D51" s="50">
        <v>160</v>
      </c>
      <c r="E51" s="34"/>
      <c r="F51" s="9">
        <f t="shared" si="2"/>
        <v>0</v>
      </c>
      <c r="G51" s="56"/>
    </row>
    <row r="52" spans="1:7" s="43" customFormat="1" ht="15" customHeight="1" x14ac:dyDescent="0.15">
      <c r="A52" s="73"/>
      <c r="B52" s="65"/>
      <c r="C52" s="55" t="s">
        <v>60</v>
      </c>
      <c r="D52" s="50">
        <v>160</v>
      </c>
      <c r="E52" s="34"/>
      <c r="F52" s="9">
        <f t="shared" si="2"/>
        <v>0</v>
      </c>
      <c r="G52" s="56"/>
    </row>
    <row r="53" spans="1:7" s="43" customFormat="1" ht="15" customHeight="1" x14ac:dyDescent="0.15">
      <c r="A53" s="74"/>
      <c r="B53" s="66"/>
      <c r="C53" s="55" t="s">
        <v>61</v>
      </c>
      <c r="D53" s="50">
        <v>160</v>
      </c>
      <c r="E53" s="34"/>
      <c r="F53" s="9">
        <f t="shared" si="2"/>
        <v>0</v>
      </c>
      <c r="G53" s="56"/>
    </row>
    <row r="54" spans="1:7" ht="15" customHeight="1" x14ac:dyDescent="0.15">
      <c r="A54" s="95" t="s">
        <v>6</v>
      </c>
      <c r="B54" s="95"/>
      <c r="C54" s="95"/>
      <c r="D54" s="96">
        <f>SUM(F31:F53)</f>
        <v>0</v>
      </c>
      <c r="E54" s="96"/>
      <c r="F54" s="97"/>
      <c r="G54" s="24"/>
    </row>
    <row r="55" spans="1:7" s="2" customFormat="1" ht="15" customHeight="1" x14ac:dyDescent="0.15">
      <c r="A55" s="131" t="s">
        <v>62</v>
      </c>
      <c r="B55" s="106"/>
      <c r="C55" s="19" t="s">
        <v>63</v>
      </c>
      <c r="D55" s="28">
        <v>720</v>
      </c>
      <c r="E55" s="34"/>
      <c r="F55" s="7">
        <f t="shared" ref="F55:F65" si="4">D55*E55</f>
        <v>0</v>
      </c>
      <c r="G55" s="104" t="s">
        <v>64</v>
      </c>
    </row>
    <row r="56" spans="1:7" s="2" customFormat="1" ht="15" customHeight="1" x14ac:dyDescent="0.15">
      <c r="A56" s="132"/>
      <c r="B56" s="133"/>
      <c r="C56" s="19" t="s">
        <v>65</v>
      </c>
      <c r="D56" s="28">
        <v>820</v>
      </c>
      <c r="E56" s="34"/>
      <c r="F56" s="7">
        <f t="shared" si="4"/>
        <v>0</v>
      </c>
      <c r="G56" s="105"/>
    </row>
    <row r="57" spans="1:7" s="2" customFormat="1" ht="15" customHeight="1" x14ac:dyDescent="0.15">
      <c r="A57" s="132"/>
      <c r="B57" s="133"/>
      <c r="C57" s="19" t="s">
        <v>66</v>
      </c>
      <c r="D57" s="28">
        <v>1100</v>
      </c>
      <c r="E57" s="34"/>
      <c r="F57" s="7">
        <f t="shared" si="4"/>
        <v>0</v>
      </c>
      <c r="G57" s="105"/>
    </row>
    <row r="58" spans="1:7" s="2" customFormat="1" ht="15" customHeight="1" x14ac:dyDescent="0.15">
      <c r="A58" s="132"/>
      <c r="B58" s="133"/>
      <c r="C58" s="19" t="s">
        <v>67</v>
      </c>
      <c r="D58" s="28">
        <v>1150</v>
      </c>
      <c r="E58" s="34"/>
      <c r="F58" s="7">
        <f t="shared" si="4"/>
        <v>0</v>
      </c>
      <c r="G58" s="105"/>
    </row>
    <row r="59" spans="1:7" s="2" customFormat="1" ht="15" customHeight="1" x14ac:dyDescent="0.15">
      <c r="A59" s="132"/>
      <c r="B59" s="133"/>
      <c r="C59" s="47" t="s">
        <v>68</v>
      </c>
      <c r="D59" s="29">
        <v>1500</v>
      </c>
      <c r="E59" s="34"/>
      <c r="F59" s="8">
        <f t="shared" si="4"/>
        <v>0</v>
      </c>
      <c r="G59" s="20" t="s">
        <v>69</v>
      </c>
    </row>
    <row r="60" spans="1:7" s="2" customFormat="1" ht="15" customHeight="1" x14ac:dyDescent="0.15">
      <c r="A60" s="134"/>
      <c r="B60" s="135"/>
      <c r="C60" s="47" t="s">
        <v>70</v>
      </c>
      <c r="D60" s="29">
        <v>1800</v>
      </c>
      <c r="E60" s="34"/>
      <c r="F60" s="8">
        <f t="shared" si="4"/>
        <v>0</v>
      </c>
      <c r="G60" s="20" t="s">
        <v>71</v>
      </c>
    </row>
    <row r="61" spans="1:7" s="2" customFormat="1" ht="15" customHeight="1" x14ac:dyDescent="0.15">
      <c r="A61" s="119" t="s">
        <v>72</v>
      </c>
      <c r="B61" s="120"/>
      <c r="C61" s="20" t="s">
        <v>73</v>
      </c>
      <c r="D61" s="29">
        <v>100</v>
      </c>
      <c r="E61" s="34"/>
      <c r="F61" s="8">
        <f t="shared" si="4"/>
        <v>0</v>
      </c>
      <c r="G61" s="20"/>
    </row>
    <row r="62" spans="1:7" s="2" customFormat="1" ht="15" customHeight="1" x14ac:dyDescent="0.15">
      <c r="A62" s="121"/>
      <c r="B62" s="122"/>
      <c r="C62" s="20" t="s">
        <v>74</v>
      </c>
      <c r="D62" s="29">
        <v>160</v>
      </c>
      <c r="E62" s="34"/>
      <c r="F62" s="8">
        <f t="shared" si="4"/>
        <v>0</v>
      </c>
      <c r="G62" s="20"/>
    </row>
    <row r="63" spans="1:7" s="2" customFormat="1" ht="15" customHeight="1" x14ac:dyDescent="0.15">
      <c r="A63" s="121"/>
      <c r="B63" s="122"/>
      <c r="C63" s="20" t="s">
        <v>75</v>
      </c>
      <c r="D63" s="29">
        <v>350</v>
      </c>
      <c r="E63" s="34"/>
      <c r="F63" s="8">
        <f t="shared" si="4"/>
        <v>0</v>
      </c>
      <c r="G63" s="61"/>
    </row>
    <row r="64" spans="1:7" s="2" customFormat="1" ht="15" customHeight="1" x14ac:dyDescent="0.15">
      <c r="A64" s="121"/>
      <c r="B64" s="122"/>
      <c r="C64" s="20" t="s">
        <v>76</v>
      </c>
      <c r="D64" s="29">
        <v>1050</v>
      </c>
      <c r="E64" s="34"/>
      <c r="F64" s="8">
        <f t="shared" si="4"/>
        <v>0</v>
      </c>
      <c r="G64" s="20"/>
    </row>
    <row r="65" spans="1:7" s="2" customFormat="1" ht="15" customHeight="1" x14ac:dyDescent="0.15">
      <c r="A65" s="123"/>
      <c r="B65" s="124"/>
      <c r="C65" s="20" t="s">
        <v>77</v>
      </c>
      <c r="D65" s="29">
        <v>500</v>
      </c>
      <c r="E65" s="34"/>
      <c r="F65" s="8">
        <f t="shared" si="4"/>
        <v>0</v>
      </c>
      <c r="G65" s="61" t="s">
        <v>78</v>
      </c>
    </row>
    <row r="66" spans="1:7" ht="15" customHeight="1" x14ac:dyDescent="0.15">
      <c r="A66" s="95" t="s">
        <v>6</v>
      </c>
      <c r="B66" s="95"/>
      <c r="C66" s="95"/>
      <c r="D66" s="96">
        <f>SUM(F55:F65)</f>
        <v>0</v>
      </c>
      <c r="E66" s="96"/>
      <c r="F66" s="97"/>
      <c r="G66" s="24"/>
    </row>
    <row r="67" spans="1:7" ht="15" customHeight="1" x14ac:dyDescent="0.15">
      <c r="A67" s="139" t="s">
        <v>79</v>
      </c>
      <c r="B67" s="41" t="s">
        <v>80</v>
      </c>
      <c r="C67" s="21" t="s">
        <v>81</v>
      </c>
      <c r="D67" s="30">
        <v>600</v>
      </c>
      <c r="E67" s="34"/>
      <c r="F67" s="9">
        <f t="shared" ref="F67:F74" si="5">D67*E67</f>
        <v>0</v>
      </c>
      <c r="G67" s="20" t="s">
        <v>82</v>
      </c>
    </row>
    <row r="68" spans="1:7" ht="15" customHeight="1" x14ac:dyDescent="0.15">
      <c r="A68" s="140"/>
      <c r="B68" s="108" t="s">
        <v>83</v>
      </c>
      <c r="C68" s="21" t="s">
        <v>84</v>
      </c>
      <c r="D68" s="30">
        <v>100</v>
      </c>
      <c r="E68" s="34"/>
      <c r="F68" s="9">
        <f t="shared" si="5"/>
        <v>0</v>
      </c>
      <c r="G68" s="20" t="s">
        <v>85</v>
      </c>
    </row>
    <row r="69" spans="1:7" ht="15" customHeight="1" x14ac:dyDescent="0.15">
      <c r="A69" s="140"/>
      <c r="B69" s="109"/>
      <c r="C69" s="21" t="s">
        <v>86</v>
      </c>
      <c r="D69" s="30">
        <v>950</v>
      </c>
      <c r="E69" s="34"/>
      <c r="F69" s="9">
        <f t="shared" si="5"/>
        <v>0</v>
      </c>
      <c r="G69" s="20" t="s">
        <v>87</v>
      </c>
    </row>
    <row r="70" spans="1:7" ht="15" customHeight="1" x14ac:dyDescent="0.15">
      <c r="A70" s="140"/>
      <c r="B70" s="106" t="s">
        <v>88</v>
      </c>
      <c r="C70" s="21" t="s">
        <v>89</v>
      </c>
      <c r="D70" s="30">
        <v>5500</v>
      </c>
      <c r="E70" s="34"/>
      <c r="F70" s="9">
        <f t="shared" si="5"/>
        <v>0</v>
      </c>
      <c r="G70" s="20" t="s">
        <v>90</v>
      </c>
    </row>
    <row r="71" spans="1:7" ht="15" customHeight="1" x14ac:dyDescent="0.15">
      <c r="A71" s="140"/>
      <c r="B71" s="107"/>
      <c r="C71" s="21" t="s">
        <v>91</v>
      </c>
      <c r="D71" s="30">
        <v>60</v>
      </c>
      <c r="E71" s="34"/>
      <c r="F71" s="9">
        <f t="shared" si="5"/>
        <v>0</v>
      </c>
      <c r="G71" s="20" t="s">
        <v>92</v>
      </c>
    </row>
    <row r="72" spans="1:7" ht="15" customHeight="1" x14ac:dyDescent="0.15">
      <c r="A72" s="140"/>
      <c r="B72" s="42" t="s">
        <v>93</v>
      </c>
      <c r="C72" s="21" t="s">
        <v>94</v>
      </c>
      <c r="D72" s="30">
        <v>180</v>
      </c>
      <c r="E72" s="34"/>
      <c r="F72" s="9">
        <f t="shared" si="5"/>
        <v>0</v>
      </c>
      <c r="G72" s="20"/>
    </row>
    <row r="73" spans="1:7" ht="15" customHeight="1" x14ac:dyDescent="0.15">
      <c r="A73" s="140"/>
      <c r="B73" s="62" t="s">
        <v>63</v>
      </c>
      <c r="C73" s="35" t="s">
        <v>95</v>
      </c>
      <c r="D73" s="30">
        <v>400</v>
      </c>
      <c r="E73" s="34"/>
      <c r="F73" s="9">
        <f t="shared" si="5"/>
        <v>0</v>
      </c>
      <c r="G73" s="23" t="s">
        <v>96</v>
      </c>
    </row>
    <row r="74" spans="1:7" ht="15" customHeight="1" x14ac:dyDescent="0.15">
      <c r="A74" s="140"/>
      <c r="B74" s="62" t="s">
        <v>65</v>
      </c>
      <c r="C74" s="35" t="s">
        <v>95</v>
      </c>
      <c r="D74" s="30">
        <v>400</v>
      </c>
      <c r="E74" s="34"/>
      <c r="F74" s="9">
        <f t="shared" si="5"/>
        <v>0</v>
      </c>
      <c r="G74" s="23" t="s">
        <v>96</v>
      </c>
    </row>
    <row r="75" spans="1:7" ht="15" customHeight="1" x14ac:dyDescent="0.15">
      <c r="A75" s="140"/>
      <c r="B75" s="110" t="s">
        <v>97</v>
      </c>
      <c r="C75" s="35" t="s">
        <v>95</v>
      </c>
      <c r="D75" s="30">
        <v>400</v>
      </c>
      <c r="E75" s="34"/>
      <c r="F75" s="9">
        <f>D75*E75</f>
        <v>0</v>
      </c>
      <c r="G75" s="23" t="s">
        <v>96</v>
      </c>
    </row>
    <row r="76" spans="1:7" ht="15" customHeight="1" x14ac:dyDescent="0.15">
      <c r="A76" s="140"/>
      <c r="B76" s="111"/>
      <c r="C76" s="21" t="s">
        <v>98</v>
      </c>
      <c r="D76" s="30">
        <v>950</v>
      </c>
      <c r="E76" s="34"/>
      <c r="F76" s="9">
        <f>D76*E76</f>
        <v>0</v>
      </c>
      <c r="G76" s="20" t="s">
        <v>99</v>
      </c>
    </row>
    <row r="77" spans="1:7" ht="15" customHeight="1" x14ac:dyDescent="0.15">
      <c r="A77" s="140"/>
      <c r="B77" s="64" t="s">
        <v>67</v>
      </c>
      <c r="C77" s="21" t="s">
        <v>98</v>
      </c>
      <c r="D77" s="30">
        <v>950</v>
      </c>
      <c r="E77" s="34"/>
      <c r="F77" s="9">
        <f>D77*E77</f>
        <v>0</v>
      </c>
      <c r="G77" s="20" t="s">
        <v>99</v>
      </c>
    </row>
    <row r="78" spans="1:7" ht="15" customHeight="1" x14ac:dyDescent="0.15">
      <c r="A78" s="140"/>
      <c r="B78" s="136" t="s">
        <v>68</v>
      </c>
      <c r="C78" s="21" t="s">
        <v>100</v>
      </c>
      <c r="D78" s="30">
        <v>200</v>
      </c>
      <c r="E78" s="34"/>
      <c r="F78" s="9">
        <f t="shared" ref="F78:F86" si="6">D78*E78</f>
        <v>0</v>
      </c>
      <c r="G78" s="20" t="s">
        <v>101</v>
      </c>
    </row>
    <row r="79" spans="1:7" ht="15" customHeight="1" x14ac:dyDescent="0.15">
      <c r="A79" s="140"/>
      <c r="B79" s="137"/>
      <c r="C79" s="21" t="s">
        <v>102</v>
      </c>
      <c r="D79" s="30">
        <v>950</v>
      </c>
      <c r="E79" s="34"/>
      <c r="F79" s="9">
        <f t="shared" si="6"/>
        <v>0</v>
      </c>
      <c r="G79" s="20" t="s">
        <v>103</v>
      </c>
    </row>
    <row r="80" spans="1:7" ht="15" customHeight="1" x14ac:dyDescent="0.15">
      <c r="A80" s="140"/>
      <c r="B80" s="138" t="s">
        <v>70</v>
      </c>
      <c r="C80" s="21" t="s">
        <v>104</v>
      </c>
      <c r="D80" s="30">
        <v>100</v>
      </c>
      <c r="E80" s="34"/>
      <c r="F80" s="9">
        <f>D80*E80</f>
        <v>0</v>
      </c>
      <c r="G80" s="20" t="s">
        <v>105</v>
      </c>
    </row>
    <row r="81" spans="1:7" ht="15" customHeight="1" x14ac:dyDescent="0.15">
      <c r="A81" s="140"/>
      <c r="B81" s="137"/>
      <c r="C81" s="21" t="s">
        <v>106</v>
      </c>
      <c r="D81" s="30">
        <v>200</v>
      </c>
      <c r="E81" s="34"/>
      <c r="F81" s="9">
        <f>D81*E81</f>
        <v>0</v>
      </c>
      <c r="G81" s="20" t="s">
        <v>103</v>
      </c>
    </row>
    <row r="82" spans="1:7" s="2" customFormat="1" ht="15" customHeight="1" x14ac:dyDescent="0.15">
      <c r="A82" s="140"/>
      <c r="B82" s="42" t="s">
        <v>107</v>
      </c>
      <c r="C82" s="21" t="s">
        <v>108</v>
      </c>
      <c r="D82" s="30">
        <v>100</v>
      </c>
      <c r="E82" s="34"/>
      <c r="F82" s="9">
        <f>D82*E82</f>
        <v>0</v>
      </c>
      <c r="G82" s="20" t="s">
        <v>109</v>
      </c>
    </row>
    <row r="83" spans="1:7" s="2" customFormat="1" ht="15" customHeight="1" x14ac:dyDescent="0.15">
      <c r="A83" s="140"/>
      <c r="B83" s="138" t="s">
        <v>110</v>
      </c>
      <c r="C83" s="21" t="s">
        <v>111</v>
      </c>
      <c r="D83" s="30">
        <v>70</v>
      </c>
      <c r="E83" s="34"/>
      <c r="F83" s="9">
        <f t="shared" si="6"/>
        <v>0</v>
      </c>
      <c r="G83" s="20"/>
    </row>
    <row r="84" spans="1:7" s="2" customFormat="1" ht="15" customHeight="1" x14ac:dyDescent="0.15">
      <c r="A84" s="140"/>
      <c r="B84" s="136"/>
      <c r="C84" s="21" t="s">
        <v>112</v>
      </c>
      <c r="D84" s="30">
        <v>110</v>
      </c>
      <c r="E84" s="34"/>
      <c r="F84" s="9">
        <f t="shared" si="6"/>
        <v>0</v>
      </c>
      <c r="G84" s="20"/>
    </row>
    <row r="85" spans="1:7" s="2" customFormat="1" ht="15" customHeight="1" x14ac:dyDescent="0.15">
      <c r="A85" s="140"/>
      <c r="B85" s="136"/>
      <c r="C85" s="26" t="s">
        <v>113</v>
      </c>
      <c r="D85" s="31">
        <v>300</v>
      </c>
      <c r="E85" s="34"/>
      <c r="F85" s="10">
        <f t="shared" si="6"/>
        <v>0</v>
      </c>
      <c r="G85" s="25"/>
    </row>
    <row r="86" spans="1:7" s="2" customFormat="1" ht="15" customHeight="1" x14ac:dyDescent="0.15">
      <c r="A86" s="141"/>
      <c r="B86" s="136"/>
      <c r="C86" s="26" t="s">
        <v>114</v>
      </c>
      <c r="D86" s="32">
        <v>80</v>
      </c>
      <c r="E86" s="34"/>
      <c r="F86" s="10">
        <f t="shared" si="6"/>
        <v>0</v>
      </c>
      <c r="G86" s="26"/>
    </row>
    <row r="87" spans="1:7" ht="15" customHeight="1" x14ac:dyDescent="0.15">
      <c r="A87" s="95" t="s">
        <v>6</v>
      </c>
      <c r="B87" s="95"/>
      <c r="C87" s="95"/>
      <c r="D87" s="96">
        <f>SUM(F67:F86)</f>
        <v>0</v>
      </c>
      <c r="E87" s="96"/>
      <c r="F87" s="97"/>
      <c r="G87" s="24"/>
    </row>
    <row r="88" spans="1:7" s="2" customFormat="1" ht="15" customHeight="1" x14ac:dyDescent="0.15">
      <c r="A88" s="115" t="s">
        <v>115</v>
      </c>
      <c r="B88" s="127"/>
      <c r="C88" s="21" t="s">
        <v>116</v>
      </c>
      <c r="D88" s="30">
        <v>500</v>
      </c>
      <c r="E88" s="34"/>
      <c r="F88" s="9">
        <f>D88*E88</f>
        <v>0</v>
      </c>
      <c r="G88" s="20" t="s">
        <v>117</v>
      </c>
    </row>
    <row r="89" spans="1:7" s="2" customFormat="1" ht="15" customHeight="1" x14ac:dyDescent="0.15">
      <c r="A89" s="117"/>
      <c r="B89" s="125"/>
      <c r="C89" s="21" t="s">
        <v>118</v>
      </c>
      <c r="D89" s="30">
        <v>500</v>
      </c>
      <c r="E89" s="34"/>
      <c r="F89" s="9">
        <f>D89*E89</f>
        <v>0</v>
      </c>
      <c r="G89" s="20" t="s">
        <v>119</v>
      </c>
    </row>
    <row r="90" spans="1:7" s="2" customFormat="1" ht="15" customHeight="1" x14ac:dyDescent="0.15">
      <c r="A90" s="126"/>
      <c r="B90" s="107"/>
      <c r="C90" s="25" t="s">
        <v>120</v>
      </c>
      <c r="D90" s="30">
        <v>500</v>
      </c>
      <c r="E90" s="34"/>
      <c r="F90" s="10">
        <f>D90*E90</f>
        <v>0</v>
      </c>
      <c r="G90" s="51" t="s">
        <v>121</v>
      </c>
    </row>
    <row r="91" spans="1:7" ht="15" customHeight="1" x14ac:dyDescent="0.15">
      <c r="A91" s="95" t="s">
        <v>6</v>
      </c>
      <c r="B91" s="95"/>
      <c r="C91" s="95"/>
      <c r="D91" s="96">
        <f>SUM(F88:F90)</f>
        <v>0</v>
      </c>
      <c r="E91" s="96"/>
      <c r="F91" s="97"/>
      <c r="G91" s="24"/>
    </row>
    <row r="92" spans="1:7" s="2" customFormat="1" ht="15" customHeight="1" x14ac:dyDescent="0.15">
      <c r="A92" s="115" t="s">
        <v>122</v>
      </c>
      <c r="B92" s="116"/>
      <c r="C92" s="19" t="s">
        <v>123</v>
      </c>
      <c r="D92" s="28">
        <v>13200</v>
      </c>
      <c r="E92" s="34"/>
      <c r="F92" s="7">
        <f t="shared" ref="F92:F102" si="7">D92*E92</f>
        <v>0</v>
      </c>
      <c r="G92" s="60" t="s">
        <v>124</v>
      </c>
    </row>
    <row r="93" spans="1:7" s="2" customFormat="1" ht="15" customHeight="1" x14ac:dyDescent="0.15">
      <c r="A93" s="117"/>
      <c r="B93" s="118"/>
      <c r="C93" s="19" t="s">
        <v>125</v>
      </c>
      <c r="D93" s="28">
        <v>17600</v>
      </c>
      <c r="E93" s="34"/>
      <c r="F93" s="7">
        <f t="shared" si="7"/>
        <v>0</v>
      </c>
      <c r="G93" s="60" t="s">
        <v>126</v>
      </c>
    </row>
    <row r="94" spans="1:7" s="2" customFormat="1" ht="15" customHeight="1" x14ac:dyDescent="0.15">
      <c r="A94" s="117"/>
      <c r="B94" s="118"/>
      <c r="C94" s="19" t="s">
        <v>127</v>
      </c>
      <c r="D94" s="28">
        <v>22000</v>
      </c>
      <c r="E94" s="34"/>
      <c r="F94" s="7">
        <f t="shared" si="7"/>
        <v>0</v>
      </c>
      <c r="G94" s="60" t="s">
        <v>128</v>
      </c>
    </row>
    <row r="95" spans="1:7" s="2" customFormat="1" ht="15" customHeight="1" x14ac:dyDescent="0.15">
      <c r="A95" s="117"/>
      <c r="B95" s="118"/>
      <c r="C95" s="19" t="s">
        <v>129</v>
      </c>
      <c r="D95" s="28">
        <v>24200</v>
      </c>
      <c r="E95" s="34"/>
      <c r="F95" s="7">
        <f>D95*E95</f>
        <v>0</v>
      </c>
      <c r="G95" s="60" t="s">
        <v>130</v>
      </c>
    </row>
    <row r="96" spans="1:7" s="2" customFormat="1" ht="15" customHeight="1" x14ac:dyDescent="0.15">
      <c r="A96" s="117"/>
      <c r="B96" s="118"/>
      <c r="C96" s="19" t="s">
        <v>131</v>
      </c>
      <c r="D96" s="28">
        <v>8800</v>
      </c>
      <c r="E96" s="34"/>
      <c r="F96" s="7">
        <f>D96*E96</f>
        <v>0</v>
      </c>
      <c r="G96" s="60" t="s">
        <v>132</v>
      </c>
    </row>
    <row r="97" spans="1:7" s="2" customFormat="1" ht="15" customHeight="1" x14ac:dyDescent="0.15">
      <c r="A97" s="117"/>
      <c r="B97" s="118"/>
      <c r="C97" s="20" t="s">
        <v>133</v>
      </c>
      <c r="D97" s="28">
        <v>6600</v>
      </c>
      <c r="E97" s="34"/>
      <c r="F97" s="7">
        <f t="shared" si="7"/>
        <v>0</v>
      </c>
      <c r="G97" s="60" t="s">
        <v>134</v>
      </c>
    </row>
    <row r="98" spans="1:7" s="2" customFormat="1" ht="15" customHeight="1" x14ac:dyDescent="0.15">
      <c r="A98" s="117"/>
      <c r="B98" s="118"/>
      <c r="C98" s="19" t="s">
        <v>135</v>
      </c>
      <c r="D98" s="28">
        <v>6600</v>
      </c>
      <c r="E98" s="34"/>
      <c r="F98" s="7">
        <f t="shared" si="7"/>
        <v>0</v>
      </c>
      <c r="G98" s="60" t="s">
        <v>136</v>
      </c>
    </row>
    <row r="99" spans="1:7" s="2" customFormat="1" ht="14.25" customHeight="1" x14ac:dyDescent="0.15">
      <c r="A99" s="117"/>
      <c r="B99" s="118"/>
      <c r="C99" s="39" t="s">
        <v>88</v>
      </c>
      <c r="D99" s="28">
        <v>6600</v>
      </c>
      <c r="E99" s="34"/>
      <c r="F99" s="7">
        <f>D99*E99</f>
        <v>0</v>
      </c>
      <c r="G99" s="60" t="s">
        <v>137</v>
      </c>
    </row>
    <row r="100" spans="1:7" s="2" customFormat="1" ht="15" customHeight="1" x14ac:dyDescent="0.15">
      <c r="A100" s="117"/>
      <c r="B100" s="118"/>
      <c r="C100" s="19" t="s">
        <v>83</v>
      </c>
      <c r="D100" s="28">
        <v>6600</v>
      </c>
      <c r="E100" s="34"/>
      <c r="F100" s="7">
        <f t="shared" si="7"/>
        <v>0</v>
      </c>
      <c r="G100" s="60" t="s">
        <v>137</v>
      </c>
    </row>
    <row r="101" spans="1:7" s="2" customFormat="1" ht="15" customHeight="1" x14ac:dyDescent="0.15">
      <c r="A101" s="117"/>
      <c r="B101" s="118"/>
      <c r="C101" s="19" t="s">
        <v>138</v>
      </c>
      <c r="D101" s="28">
        <v>6600</v>
      </c>
      <c r="E101" s="34"/>
      <c r="F101" s="7">
        <f t="shared" si="7"/>
        <v>0</v>
      </c>
      <c r="G101" s="60" t="s">
        <v>139</v>
      </c>
    </row>
    <row r="102" spans="1:7" s="2" customFormat="1" ht="15" customHeight="1" x14ac:dyDescent="0.15">
      <c r="A102" s="117"/>
      <c r="B102" s="118"/>
      <c r="C102" s="19" t="s">
        <v>140</v>
      </c>
      <c r="D102" s="28">
        <v>6600</v>
      </c>
      <c r="E102" s="34"/>
      <c r="F102" s="7">
        <f t="shared" si="7"/>
        <v>0</v>
      </c>
      <c r="G102" s="60" t="s">
        <v>141</v>
      </c>
    </row>
    <row r="103" spans="1:7" ht="15" customHeight="1" x14ac:dyDescent="0.15">
      <c r="A103" s="112" t="s">
        <v>6</v>
      </c>
      <c r="B103" s="113"/>
      <c r="C103" s="113"/>
      <c r="D103" s="114">
        <f>SUM(F92:F102)</f>
        <v>0</v>
      </c>
      <c r="E103" s="114"/>
      <c r="F103" s="114"/>
      <c r="G103" s="24"/>
    </row>
    <row r="104" spans="1:7" s="2" customFormat="1" ht="15" customHeight="1" x14ac:dyDescent="0.15">
      <c r="A104" s="117" t="s">
        <v>142</v>
      </c>
      <c r="B104" s="125"/>
      <c r="C104" s="25" t="s">
        <v>143</v>
      </c>
      <c r="D104" s="32">
        <v>350</v>
      </c>
      <c r="E104" s="34"/>
      <c r="F104" s="10">
        <f>D104*E104</f>
        <v>0</v>
      </c>
      <c r="G104" s="51"/>
    </row>
    <row r="105" spans="1:7" s="2" customFormat="1" ht="15" customHeight="1" x14ac:dyDescent="0.15">
      <c r="A105" s="117"/>
      <c r="B105" s="125"/>
      <c r="C105" s="52" t="s">
        <v>144</v>
      </c>
      <c r="D105" s="32">
        <v>500</v>
      </c>
      <c r="E105" s="34"/>
      <c r="F105" s="10">
        <f>D105*E105</f>
        <v>0</v>
      </c>
      <c r="G105" s="26"/>
    </row>
    <row r="106" spans="1:7" s="2" customFormat="1" ht="15" customHeight="1" x14ac:dyDescent="0.15">
      <c r="A106" s="126"/>
      <c r="B106" s="107"/>
      <c r="C106" s="26" t="s">
        <v>145</v>
      </c>
      <c r="D106" s="33">
        <v>350</v>
      </c>
      <c r="E106" s="34"/>
      <c r="F106" s="8">
        <f>D106*E106</f>
        <v>0</v>
      </c>
      <c r="G106" s="25"/>
    </row>
    <row r="107" spans="1:7" ht="15" customHeight="1" x14ac:dyDescent="0.15">
      <c r="A107" s="95" t="s">
        <v>6</v>
      </c>
      <c r="B107" s="95"/>
      <c r="C107" s="95"/>
      <c r="D107" s="96">
        <f>SUM(F104:F106)</f>
        <v>0</v>
      </c>
      <c r="E107" s="96"/>
      <c r="F107" s="97"/>
      <c r="G107" s="24"/>
    </row>
    <row r="108" spans="1:7" s="2" customFormat="1" ht="15" customHeight="1" x14ac:dyDescent="0.15">
      <c r="A108" s="115" t="s">
        <v>146</v>
      </c>
      <c r="B108" s="127"/>
      <c r="C108" s="20" t="s">
        <v>147</v>
      </c>
      <c r="D108" s="33">
        <v>560</v>
      </c>
      <c r="E108" s="34"/>
      <c r="F108" s="8">
        <f>D108*E108</f>
        <v>0</v>
      </c>
      <c r="G108" s="25" t="s">
        <v>148</v>
      </c>
    </row>
    <row r="109" spans="1:7" s="2" customFormat="1" ht="15" customHeight="1" x14ac:dyDescent="0.15">
      <c r="A109" s="126"/>
      <c r="B109" s="107"/>
      <c r="C109" s="20" t="s">
        <v>149</v>
      </c>
      <c r="D109" s="33">
        <v>200</v>
      </c>
      <c r="E109" s="34"/>
      <c r="F109" s="8">
        <f>D109*E109</f>
        <v>0</v>
      </c>
      <c r="G109" s="25" t="s">
        <v>150</v>
      </c>
    </row>
    <row r="110" spans="1:7" ht="15" customHeight="1" x14ac:dyDescent="0.15">
      <c r="A110" s="95" t="s">
        <v>6</v>
      </c>
      <c r="B110" s="95"/>
      <c r="C110" s="95"/>
      <c r="D110" s="96">
        <f>SUM(F108:F109)</f>
        <v>0</v>
      </c>
      <c r="E110" s="96"/>
      <c r="F110" s="97"/>
      <c r="G110" s="24"/>
    </row>
    <row r="111" spans="1:7" s="43" customFormat="1" ht="15" customHeight="1" x14ac:dyDescent="0.15">
      <c r="A111" s="71" t="s">
        <v>151</v>
      </c>
      <c r="B111" s="72" t="s">
        <v>152</v>
      </c>
      <c r="C111" s="55" t="s">
        <v>153</v>
      </c>
      <c r="D111" s="50">
        <v>3600</v>
      </c>
      <c r="E111" s="34"/>
      <c r="F111" s="9">
        <f t="shared" ref="F111:F123" si="8">D111*E111</f>
        <v>0</v>
      </c>
      <c r="G111" s="56"/>
    </row>
    <row r="112" spans="1:7" s="43" customFormat="1" ht="15" customHeight="1" x14ac:dyDescent="0.15">
      <c r="A112" s="73"/>
      <c r="B112" s="65"/>
      <c r="C112" s="55" t="s">
        <v>154</v>
      </c>
      <c r="D112" s="50">
        <v>7200</v>
      </c>
      <c r="E112" s="34"/>
      <c r="F112" s="9">
        <f t="shared" si="8"/>
        <v>0</v>
      </c>
      <c r="G112" s="56"/>
    </row>
    <row r="113" spans="1:7" s="43" customFormat="1" ht="15" customHeight="1" x14ac:dyDescent="0.15">
      <c r="A113" s="73"/>
      <c r="B113" s="65" t="s">
        <v>155</v>
      </c>
      <c r="C113" s="55" t="s">
        <v>153</v>
      </c>
      <c r="D113" s="50">
        <v>600</v>
      </c>
      <c r="E113" s="34"/>
      <c r="F113" s="9">
        <f t="shared" si="8"/>
        <v>0</v>
      </c>
      <c r="G113" s="56"/>
    </row>
    <row r="114" spans="1:7" s="43" customFormat="1" ht="15" customHeight="1" x14ac:dyDescent="0.15">
      <c r="A114" s="73"/>
      <c r="B114" s="65"/>
      <c r="C114" s="55" t="s">
        <v>154</v>
      </c>
      <c r="D114" s="50">
        <v>1200</v>
      </c>
      <c r="E114" s="34"/>
      <c r="F114" s="9">
        <f t="shared" si="8"/>
        <v>0</v>
      </c>
      <c r="G114" s="56"/>
    </row>
    <row r="115" spans="1:7" s="43" customFormat="1" ht="15" customHeight="1" x14ac:dyDescent="0.15">
      <c r="A115" s="73"/>
      <c r="B115" s="65" t="s">
        <v>156</v>
      </c>
      <c r="C115" s="55" t="s">
        <v>153</v>
      </c>
      <c r="D115" s="50">
        <v>1800</v>
      </c>
      <c r="E115" s="34"/>
      <c r="F115" s="9">
        <f t="shared" si="8"/>
        <v>0</v>
      </c>
      <c r="G115" s="56"/>
    </row>
    <row r="116" spans="1:7" s="43" customFormat="1" ht="15" customHeight="1" x14ac:dyDescent="0.15">
      <c r="A116" s="73"/>
      <c r="B116" s="65"/>
      <c r="C116" s="55" t="s">
        <v>154</v>
      </c>
      <c r="D116" s="50">
        <v>3600</v>
      </c>
      <c r="E116" s="34"/>
      <c r="F116" s="9">
        <f t="shared" si="8"/>
        <v>0</v>
      </c>
      <c r="G116" s="56"/>
    </row>
    <row r="117" spans="1:7" s="43" customFormat="1" ht="15" customHeight="1" x14ac:dyDescent="0.15">
      <c r="A117" s="73"/>
      <c r="B117" s="65" t="s">
        <v>157</v>
      </c>
      <c r="C117" s="55" t="s">
        <v>153</v>
      </c>
      <c r="D117" s="50">
        <v>1800</v>
      </c>
      <c r="E117" s="34"/>
      <c r="F117" s="9">
        <f t="shared" si="8"/>
        <v>0</v>
      </c>
      <c r="G117" s="56"/>
    </row>
    <row r="118" spans="1:7" s="43" customFormat="1" ht="15" customHeight="1" x14ac:dyDescent="0.15">
      <c r="A118" s="73"/>
      <c r="B118" s="65"/>
      <c r="C118" s="55" t="s">
        <v>154</v>
      </c>
      <c r="D118" s="50">
        <v>3600</v>
      </c>
      <c r="E118" s="34"/>
      <c r="F118" s="9">
        <f t="shared" si="8"/>
        <v>0</v>
      </c>
      <c r="G118" s="56"/>
    </row>
    <row r="119" spans="1:7" s="43" customFormat="1" ht="15" customHeight="1" x14ac:dyDescent="0.15">
      <c r="A119" s="73"/>
      <c r="B119" s="65" t="s">
        <v>158</v>
      </c>
      <c r="C119" s="55" t="s">
        <v>153</v>
      </c>
      <c r="D119" s="50">
        <v>500</v>
      </c>
      <c r="E119" s="34"/>
      <c r="F119" s="9">
        <f t="shared" si="8"/>
        <v>0</v>
      </c>
      <c r="G119" s="56"/>
    </row>
    <row r="120" spans="1:7" s="43" customFormat="1" ht="15" customHeight="1" x14ac:dyDescent="0.15">
      <c r="A120" s="73"/>
      <c r="B120" s="65"/>
      <c r="C120" s="55" t="s">
        <v>154</v>
      </c>
      <c r="D120" s="50">
        <v>1000</v>
      </c>
      <c r="E120" s="34"/>
      <c r="F120" s="9">
        <f t="shared" si="8"/>
        <v>0</v>
      </c>
      <c r="G120" s="56"/>
    </row>
    <row r="121" spans="1:7" s="43" customFormat="1" ht="15" customHeight="1" x14ac:dyDescent="0.15">
      <c r="A121" s="73"/>
      <c r="B121" s="65" t="s">
        <v>159</v>
      </c>
      <c r="C121" s="55" t="s">
        <v>153</v>
      </c>
      <c r="D121" s="50">
        <v>500</v>
      </c>
      <c r="E121" s="34"/>
      <c r="F121" s="9">
        <f t="shared" si="8"/>
        <v>0</v>
      </c>
      <c r="G121" s="56"/>
    </row>
    <row r="122" spans="1:7" s="43" customFormat="1" ht="15" customHeight="1" x14ac:dyDescent="0.15">
      <c r="A122" s="73"/>
      <c r="B122" s="65"/>
      <c r="C122" s="55" t="s">
        <v>154</v>
      </c>
      <c r="D122" s="50">
        <v>1000</v>
      </c>
      <c r="E122" s="34"/>
      <c r="F122" s="9">
        <f t="shared" si="8"/>
        <v>0</v>
      </c>
      <c r="G122" s="56"/>
    </row>
    <row r="123" spans="1:7" s="43" customFormat="1" ht="15" customHeight="1" x14ac:dyDescent="0.15">
      <c r="A123" s="73"/>
      <c r="B123" s="65" t="s">
        <v>160</v>
      </c>
      <c r="C123" s="55" t="s">
        <v>153</v>
      </c>
      <c r="D123" s="50">
        <v>1400</v>
      </c>
      <c r="E123" s="34"/>
      <c r="F123" s="9">
        <f t="shared" si="8"/>
        <v>0</v>
      </c>
      <c r="G123" s="56"/>
    </row>
    <row r="124" spans="1:7" s="43" customFormat="1" ht="15" customHeight="1" x14ac:dyDescent="0.15">
      <c r="A124" s="73"/>
      <c r="B124" s="65"/>
      <c r="C124" s="55" t="s">
        <v>154</v>
      </c>
      <c r="D124" s="50">
        <v>2800</v>
      </c>
      <c r="E124" s="34"/>
      <c r="F124" s="9">
        <f>D124*E124</f>
        <v>0</v>
      </c>
      <c r="G124" s="56"/>
    </row>
    <row r="125" spans="1:7" s="43" customFormat="1" ht="15" customHeight="1" x14ac:dyDescent="0.15">
      <c r="A125" s="73"/>
      <c r="B125" s="65" t="s">
        <v>161</v>
      </c>
      <c r="C125" s="55" t="s">
        <v>153</v>
      </c>
      <c r="D125" s="50">
        <v>800</v>
      </c>
      <c r="E125" s="34"/>
      <c r="F125" s="9">
        <f t="shared" ref="F125:F151" si="9">D125*E125</f>
        <v>0</v>
      </c>
      <c r="G125" s="56"/>
    </row>
    <row r="126" spans="1:7" s="43" customFormat="1" ht="15" customHeight="1" x14ac:dyDescent="0.15">
      <c r="A126" s="73"/>
      <c r="B126" s="65"/>
      <c r="C126" s="55" t="s">
        <v>154</v>
      </c>
      <c r="D126" s="50">
        <v>1600</v>
      </c>
      <c r="E126" s="34"/>
      <c r="F126" s="9">
        <f t="shared" si="9"/>
        <v>0</v>
      </c>
      <c r="G126" s="56"/>
    </row>
    <row r="127" spans="1:7" s="43" customFormat="1" ht="15" customHeight="1" x14ac:dyDescent="0.15">
      <c r="A127" s="73"/>
      <c r="B127" s="65" t="s">
        <v>162</v>
      </c>
      <c r="C127" s="55" t="s">
        <v>153</v>
      </c>
      <c r="D127" s="50">
        <v>1700</v>
      </c>
      <c r="E127" s="34"/>
      <c r="F127" s="9">
        <f t="shared" si="9"/>
        <v>0</v>
      </c>
      <c r="G127" s="56"/>
    </row>
    <row r="128" spans="1:7" s="43" customFormat="1" ht="15" customHeight="1" x14ac:dyDescent="0.15">
      <c r="A128" s="73"/>
      <c r="B128" s="65"/>
      <c r="C128" s="55" t="s">
        <v>154</v>
      </c>
      <c r="D128" s="50">
        <v>3400</v>
      </c>
      <c r="E128" s="34"/>
      <c r="F128" s="9">
        <f t="shared" si="9"/>
        <v>0</v>
      </c>
      <c r="G128" s="56"/>
    </row>
    <row r="129" spans="1:7" s="43" customFormat="1" ht="15" customHeight="1" x14ac:dyDescent="0.15">
      <c r="A129" s="73"/>
      <c r="B129" s="65" t="s">
        <v>163</v>
      </c>
      <c r="C129" s="55" t="s">
        <v>153</v>
      </c>
      <c r="D129" s="50">
        <v>700</v>
      </c>
      <c r="E129" s="34"/>
      <c r="F129" s="9">
        <f t="shared" si="9"/>
        <v>0</v>
      </c>
      <c r="G129" s="56"/>
    </row>
    <row r="130" spans="1:7" s="43" customFormat="1" ht="15" customHeight="1" x14ac:dyDescent="0.15">
      <c r="A130" s="73"/>
      <c r="B130" s="65"/>
      <c r="C130" s="55" t="s">
        <v>154</v>
      </c>
      <c r="D130" s="50">
        <v>1400</v>
      </c>
      <c r="E130" s="34"/>
      <c r="F130" s="9">
        <f t="shared" si="9"/>
        <v>0</v>
      </c>
      <c r="G130" s="56"/>
    </row>
    <row r="131" spans="1:7" s="43" customFormat="1" ht="15" customHeight="1" x14ac:dyDescent="0.15">
      <c r="A131" s="73"/>
      <c r="B131" s="67" t="s">
        <v>164</v>
      </c>
      <c r="C131" s="55" t="s">
        <v>153</v>
      </c>
      <c r="D131" s="50">
        <v>500</v>
      </c>
      <c r="E131" s="34"/>
      <c r="F131" s="9">
        <f t="shared" si="9"/>
        <v>0</v>
      </c>
      <c r="G131" s="56"/>
    </row>
    <row r="132" spans="1:7" s="43" customFormat="1" ht="15" customHeight="1" x14ac:dyDescent="0.15">
      <c r="A132" s="73"/>
      <c r="B132" s="67"/>
      <c r="C132" s="55" t="s">
        <v>154</v>
      </c>
      <c r="D132" s="50">
        <v>1000</v>
      </c>
      <c r="E132" s="34"/>
      <c r="F132" s="9">
        <f t="shared" si="9"/>
        <v>0</v>
      </c>
      <c r="G132" s="56"/>
    </row>
    <row r="133" spans="1:7" s="43" customFormat="1" ht="15" customHeight="1" x14ac:dyDescent="0.15">
      <c r="A133" s="73"/>
      <c r="B133" s="67" t="s">
        <v>165</v>
      </c>
      <c r="C133" s="55" t="s">
        <v>153</v>
      </c>
      <c r="D133" s="50">
        <v>500</v>
      </c>
      <c r="E133" s="34"/>
      <c r="F133" s="9">
        <f>D133*E133</f>
        <v>0</v>
      </c>
      <c r="G133" s="56"/>
    </row>
    <row r="134" spans="1:7" s="43" customFormat="1" ht="15" customHeight="1" x14ac:dyDescent="0.15">
      <c r="A134" s="73"/>
      <c r="B134" s="67"/>
      <c r="C134" s="55" t="s">
        <v>154</v>
      </c>
      <c r="D134" s="50">
        <v>1000</v>
      </c>
      <c r="E134" s="34"/>
      <c r="F134" s="9">
        <f>D134*E134</f>
        <v>0</v>
      </c>
      <c r="G134" s="56"/>
    </row>
    <row r="135" spans="1:7" s="43" customFormat="1" ht="15" customHeight="1" x14ac:dyDescent="0.15">
      <c r="A135" s="73"/>
      <c r="B135" s="67" t="s">
        <v>166</v>
      </c>
      <c r="C135" s="55" t="s">
        <v>153</v>
      </c>
      <c r="D135" s="50">
        <v>500</v>
      </c>
      <c r="E135" s="34"/>
      <c r="F135" s="9">
        <f>D135*E135</f>
        <v>0</v>
      </c>
      <c r="G135" s="56"/>
    </row>
    <row r="136" spans="1:7" s="43" customFormat="1" ht="15" customHeight="1" x14ac:dyDescent="0.15">
      <c r="A136" s="73"/>
      <c r="B136" s="67"/>
      <c r="C136" s="55" t="s">
        <v>154</v>
      </c>
      <c r="D136" s="50">
        <v>1000</v>
      </c>
      <c r="E136" s="34"/>
      <c r="F136" s="9">
        <f>D136*E136</f>
        <v>0</v>
      </c>
      <c r="G136" s="56"/>
    </row>
    <row r="137" spans="1:7" s="43" customFormat="1" ht="15" customHeight="1" x14ac:dyDescent="0.15">
      <c r="A137" s="73"/>
      <c r="B137" s="65" t="s">
        <v>167</v>
      </c>
      <c r="C137" s="55" t="s">
        <v>153</v>
      </c>
      <c r="D137" s="50">
        <v>1400</v>
      </c>
      <c r="E137" s="34"/>
      <c r="F137" s="9">
        <f t="shared" si="9"/>
        <v>0</v>
      </c>
      <c r="G137" s="56"/>
    </row>
    <row r="138" spans="1:7" s="43" customFormat="1" ht="15" customHeight="1" x14ac:dyDescent="0.15">
      <c r="A138" s="73"/>
      <c r="B138" s="65"/>
      <c r="C138" s="55" t="s">
        <v>154</v>
      </c>
      <c r="D138" s="50">
        <v>2800</v>
      </c>
      <c r="E138" s="34"/>
      <c r="F138" s="9">
        <f t="shared" si="9"/>
        <v>0</v>
      </c>
      <c r="G138" s="56"/>
    </row>
    <row r="139" spans="1:7" s="43" customFormat="1" ht="15" customHeight="1" x14ac:dyDescent="0.15">
      <c r="A139" s="73"/>
      <c r="B139" s="65" t="s">
        <v>168</v>
      </c>
      <c r="C139" s="55" t="s">
        <v>153</v>
      </c>
      <c r="D139" s="50">
        <v>1200</v>
      </c>
      <c r="E139" s="34"/>
      <c r="F139" s="9">
        <f t="shared" si="9"/>
        <v>0</v>
      </c>
      <c r="G139" s="56"/>
    </row>
    <row r="140" spans="1:7" s="43" customFormat="1" ht="15" customHeight="1" x14ac:dyDescent="0.15">
      <c r="A140" s="73"/>
      <c r="B140" s="65"/>
      <c r="C140" s="55" t="s">
        <v>154</v>
      </c>
      <c r="D140" s="50">
        <v>2400</v>
      </c>
      <c r="E140" s="34"/>
      <c r="F140" s="9">
        <f t="shared" si="9"/>
        <v>0</v>
      </c>
      <c r="G140" s="56"/>
    </row>
    <row r="141" spans="1:7" s="43" customFormat="1" ht="15" customHeight="1" x14ac:dyDescent="0.15">
      <c r="A141" s="73"/>
      <c r="B141" s="65" t="s">
        <v>169</v>
      </c>
      <c r="C141" s="55" t="s">
        <v>153</v>
      </c>
      <c r="D141" s="50">
        <v>1000</v>
      </c>
      <c r="E141" s="34"/>
      <c r="F141" s="9">
        <f>D141*E141</f>
        <v>0</v>
      </c>
      <c r="G141" s="56"/>
    </row>
    <row r="142" spans="1:7" s="43" customFormat="1" ht="15" customHeight="1" x14ac:dyDescent="0.15">
      <c r="A142" s="73"/>
      <c r="B142" s="65"/>
      <c r="C142" s="55" t="s">
        <v>154</v>
      </c>
      <c r="D142" s="50">
        <v>2000</v>
      </c>
      <c r="E142" s="34"/>
      <c r="F142" s="9">
        <f>D142*E142</f>
        <v>0</v>
      </c>
      <c r="G142" s="56"/>
    </row>
    <row r="143" spans="1:7" s="43" customFormat="1" ht="15" customHeight="1" x14ac:dyDescent="0.15">
      <c r="A143" s="73"/>
      <c r="B143" s="67" t="s">
        <v>170</v>
      </c>
      <c r="C143" s="55" t="s">
        <v>153</v>
      </c>
      <c r="D143" s="50">
        <v>500</v>
      </c>
      <c r="E143" s="34"/>
      <c r="F143" s="9">
        <f t="shared" ref="F143:F148" si="10">D143*E143</f>
        <v>0</v>
      </c>
      <c r="G143" s="56"/>
    </row>
    <row r="144" spans="1:7" s="43" customFormat="1" ht="15" customHeight="1" x14ac:dyDescent="0.15">
      <c r="A144" s="73"/>
      <c r="B144" s="67"/>
      <c r="C144" s="55" t="s">
        <v>154</v>
      </c>
      <c r="D144" s="50">
        <v>1000</v>
      </c>
      <c r="E144" s="34"/>
      <c r="F144" s="9">
        <f t="shared" si="10"/>
        <v>0</v>
      </c>
      <c r="G144" s="56"/>
    </row>
    <row r="145" spans="1:7" s="43" customFormat="1" ht="15" customHeight="1" x14ac:dyDescent="0.15">
      <c r="A145" s="73"/>
      <c r="B145" s="67" t="s">
        <v>171</v>
      </c>
      <c r="C145" s="55" t="s">
        <v>153</v>
      </c>
      <c r="D145" s="50">
        <v>500</v>
      </c>
      <c r="E145" s="34"/>
      <c r="F145" s="9">
        <f t="shared" si="10"/>
        <v>0</v>
      </c>
      <c r="G145" s="56"/>
    </row>
    <row r="146" spans="1:7" s="43" customFormat="1" ht="15" customHeight="1" x14ac:dyDescent="0.15">
      <c r="A146" s="73"/>
      <c r="B146" s="67"/>
      <c r="C146" s="55" t="s">
        <v>154</v>
      </c>
      <c r="D146" s="50">
        <v>1000</v>
      </c>
      <c r="E146" s="34"/>
      <c r="F146" s="9">
        <f t="shared" si="10"/>
        <v>0</v>
      </c>
      <c r="G146" s="56"/>
    </row>
    <row r="147" spans="1:7" s="43" customFormat="1" ht="15" customHeight="1" x14ac:dyDescent="0.15">
      <c r="A147" s="73"/>
      <c r="B147" s="67" t="s">
        <v>172</v>
      </c>
      <c r="C147" s="55" t="s">
        <v>153</v>
      </c>
      <c r="D147" s="50">
        <v>500</v>
      </c>
      <c r="E147" s="34"/>
      <c r="F147" s="9">
        <f t="shared" si="10"/>
        <v>0</v>
      </c>
      <c r="G147" s="56"/>
    </row>
    <row r="148" spans="1:7" s="43" customFormat="1" ht="15" customHeight="1" x14ac:dyDescent="0.15">
      <c r="A148" s="73"/>
      <c r="B148" s="67"/>
      <c r="C148" s="55" t="s">
        <v>154</v>
      </c>
      <c r="D148" s="50">
        <v>1000</v>
      </c>
      <c r="E148" s="34"/>
      <c r="F148" s="9">
        <f t="shared" si="10"/>
        <v>0</v>
      </c>
      <c r="G148" s="56"/>
    </row>
    <row r="149" spans="1:7" s="43" customFormat="1" ht="15" customHeight="1" x14ac:dyDescent="0.15">
      <c r="A149" s="73"/>
      <c r="B149" s="65" t="s">
        <v>173</v>
      </c>
      <c r="C149" s="55" t="s">
        <v>153</v>
      </c>
      <c r="D149" s="50">
        <v>1000</v>
      </c>
      <c r="E149" s="34"/>
      <c r="F149" s="9">
        <f t="shared" si="9"/>
        <v>0</v>
      </c>
      <c r="G149" s="56"/>
    </row>
    <row r="150" spans="1:7" s="43" customFormat="1" ht="15" customHeight="1" x14ac:dyDescent="0.15">
      <c r="A150" s="73"/>
      <c r="B150" s="65"/>
      <c r="C150" s="55" t="s">
        <v>154</v>
      </c>
      <c r="D150" s="50">
        <v>2000</v>
      </c>
      <c r="E150" s="34"/>
      <c r="F150" s="9">
        <f t="shared" si="9"/>
        <v>0</v>
      </c>
      <c r="G150" s="56"/>
    </row>
    <row r="151" spans="1:7" s="43" customFormat="1" ht="15" customHeight="1" x14ac:dyDescent="0.15">
      <c r="A151" s="73"/>
      <c r="B151" s="65" t="s">
        <v>174</v>
      </c>
      <c r="C151" s="55" t="s">
        <v>153</v>
      </c>
      <c r="D151" s="50">
        <v>1000</v>
      </c>
      <c r="E151" s="34"/>
      <c r="F151" s="9">
        <f t="shared" si="9"/>
        <v>0</v>
      </c>
      <c r="G151" s="56"/>
    </row>
    <row r="152" spans="1:7" s="43" customFormat="1" ht="15" customHeight="1" x14ac:dyDescent="0.15">
      <c r="A152" s="73"/>
      <c r="B152" s="65"/>
      <c r="C152" s="55" t="s">
        <v>154</v>
      </c>
      <c r="D152" s="50">
        <v>2000</v>
      </c>
      <c r="E152" s="34"/>
      <c r="F152" s="9">
        <f>D152*E152</f>
        <v>0</v>
      </c>
      <c r="G152" s="56"/>
    </row>
    <row r="153" spans="1:7" s="43" customFormat="1" ht="15" customHeight="1" x14ac:dyDescent="0.15">
      <c r="A153" s="73"/>
      <c r="B153" s="65" t="s">
        <v>175</v>
      </c>
      <c r="C153" s="55" t="s">
        <v>153</v>
      </c>
      <c r="D153" s="50">
        <v>3200</v>
      </c>
      <c r="E153" s="34"/>
      <c r="F153" s="9">
        <f t="shared" ref="F153:F162" si="11">D153*E153</f>
        <v>0</v>
      </c>
      <c r="G153" s="56"/>
    </row>
    <row r="154" spans="1:7" s="43" customFormat="1" ht="15" customHeight="1" x14ac:dyDescent="0.15">
      <c r="A154" s="73"/>
      <c r="B154" s="65"/>
      <c r="C154" s="55" t="s">
        <v>154</v>
      </c>
      <c r="D154" s="50">
        <v>6400</v>
      </c>
      <c r="E154" s="34"/>
      <c r="F154" s="9">
        <f t="shared" si="11"/>
        <v>0</v>
      </c>
      <c r="G154" s="56"/>
    </row>
    <row r="155" spans="1:7" s="43" customFormat="1" ht="15" customHeight="1" x14ac:dyDescent="0.15">
      <c r="A155" s="73"/>
      <c r="B155" s="65" t="s">
        <v>176</v>
      </c>
      <c r="C155" s="55" t="s">
        <v>153</v>
      </c>
      <c r="D155" s="50">
        <v>1000</v>
      </c>
      <c r="E155" s="34"/>
      <c r="F155" s="9">
        <f t="shared" si="11"/>
        <v>0</v>
      </c>
      <c r="G155" s="56"/>
    </row>
    <row r="156" spans="1:7" s="43" customFormat="1" ht="15" customHeight="1" x14ac:dyDescent="0.15">
      <c r="A156" s="73"/>
      <c r="B156" s="65"/>
      <c r="C156" s="55" t="s">
        <v>154</v>
      </c>
      <c r="D156" s="50">
        <v>2000</v>
      </c>
      <c r="E156" s="34"/>
      <c r="F156" s="9">
        <f t="shared" si="11"/>
        <v>0</v>
      </c>
      <c r="G156" s="56"/>
    </row>
    <row r="157" spans="1:7" s="43" customFormat="1" ht="15" customHeight="1" x14ac:dyDescent="0.15">
      <c r="A157" s="73"/>
      <c r="B157" s="65" t="s">
        <v>177</v>
      </c>
      <c r="C157" s="55" t="s">
        <v>153</v>
      </c>
      <c r="D157" s="50">
        <v>800</v>
      </c>
      <c r="E157" s="34"/>
      <c r="F157" s="9">
        <f t="shared" si="11"/>
        <v>0</v>
      </c>
      <c r="G157" s="56"/>
    </row>
    <row r="158" spans="1:7" s="43" customFormat="1" ht="15" customHeight="1" x14ac:dyDescent="0.15">
      <c r="A158" s="73"/>
      <c r="B158" s="65"/>
      <c r="C158" s="55" t="s">
        <v>154</v>
      </c>
      <c r="D158" s="50">
        <v>1600</v>
      </c>
      <c r="E158" s="34"/>
      <c r="F158" s="9">
        <f t="shared" si="11"/>
        <v>0</v>
      </c>
      <c r="G158" s="56"/>
    </row>
    <row r="159" spans="1:7" s="43" customFormat="1" ht="15" customHeight="1" x14ac:dyDescent="0.15">
      <c r="A159" s="73"/>
      <c r="B159" s="65" t="s">
        <v>178</v>
      </c>
      <c r="C159" s="55" t="s">
        <v>153</v>
      </c>
      <c r="D159" s="50">
        <v>700</v>
      </c>
      <c r="E159" s="34"/>
      <c r="F159" s="9">
        <f t="shared" si="11"/>
        <v>0</v>
      </c>
      <c r="G159" s="56"/>
    </row>
    <row r="160" spans="1:7" s="43" customFormat="1" ht="15" customHeight="1" x14ac:dyDescent="0.15">
      <c r="A160" s="73"/>
      <c r="B160" s="65"/>
      <c r="C160" s="55" t="s">
        <v>154</v>
      </c>
      <c r="D160" s="50">
        <v>1400</v>
      </c>
      <c r="E160" s="34"/>
      <c r="F160" s="9">
        <f t="shared" si="11"/>
        <v>0</v>
      </c>
      <c r="G160" s="56"/>
    </row>
    <row r="161" spans="1:7" s="43" customFormat="1" ht="15" customHeight="1" x14ac:dyDescent="0.15">
      <c r="A161" s="73"/>
      <c r="B161" s="65" t="s">
        <v>179</v>
      </c>
      <c r="C161" s="55" t="s">
        <v>153</v>
      </c>
      <c r="D161" s="50">
        <v>500</v>
      </c>
      <c r="E161" s="34"/>
      <c r="F161" s="9">
        <f t="shared" si="11"/>
        <v>0</v>
      </c>
      <c r="G161" s="56"/>
    </row>
    <row r="162" spans="1:7" s="43" customFormat="1" ht="15" customHeight="1" x14ac:dyDescent="0.15">
      <c r="A162" s="73"/>
      <c r="B162" s="65"/>
      <c r="C162" s="55" t="s">
        <v>154</v>
      </c>
      <c r="D162" s="50">
        <v>1000</v>
      </c>
      <c r="E162" s="34"/>
      <c r="F162" s="9">
        <f t="shared" si="11"/>
        <v>0</v>
      </c>
      <c r="G162" s="56"/>
    </row>
    <row r="163" spans="1:7" s="43" customFormat="1" ht="15" customHeight="1" x14ac:dyDescent="0.15">
      <c r="A163" s="73"/>
      <c r="B163" s="65" t="s">
        <v>180</v>
      </c>
      <c r="C163" s="55" t="s">
        <v>153</v>
      </c>
      <c r="D163" s="50">
        <v>500</v>
      </c>
      <c r="E163" s="34"/>
      <c r="F163" s="9">
        <f>D163*E163</f>
        <v>0</v>
      </c>
      <c r="G163" s="56"/>
    </row>
    <row r="164" spans="1:7" s="43" customFormat="1" ht="15" customHeight="1" x14ac:dyDescent="0.15">
      <c r="A164" s="74"/>
      <c r="B164" s="66"/>
      <c r="C164" s="55" t="s">
        <v>154</v>
      </c>
      <c r="D164" s="50">
        <v>1000</v>
      </c>
      <c r="E164" s="34"/>
      <c r="F164" s="9">
        <f>D164*E164</f>
        <v>0</v>
      </c>
      <c r="G164" s="56"/>
    </row>
    <row r="165" spans="1:7" ht="15" customHeight="1" x14ac:dyDescent="0.15">
      <c r="A165" s="95" t="s">
        <v>6</v>
      </c>
      <c r="B165" s="95"/>
      <c r="C165" s="95"/>
      <c r="D165" s="96">
        <f>SUM(F111:F164)</f>
        <v>0</v>
      </c>
      <c r="E165" s="96"/>
      <c r="F165" s="97"/>
      <c r="G165" s="24"/>
    </row>
  </sheetData>
  <sheetProtection selectLockedCells="1"/>
  <mergeCells count="80">
    <mergeCell ref="A165:C165"/>
    <mergeCell ref="D165:F165"/>
    <mergeCell ref="A55:B60"/>
    <mergeCell ref="B78:B79"/>
    <mergeCell ref="B80:B81"/>
    <mergeCell ref="A67:A86"/>
    <mergeCell ref="A108:B109"/>
    <mergeCell ref="D87:F87"/>
    <mergeCell ref="A107:C107"/>
    <mergeCell ref="B123:B124"/>
    <mergeCell ref="B83:B86"/>
    <mergeCell ref="A66:C66"/>
    <mergeCell ref="D66:F66"/>
    <mergeCell ref="A111:A164"/>
    <mergeCell ref="B111:B112"/>
    <mergeCell ref="B113:B114"/>
    <mergeCell ref="D30:F30"/>
    <mergeCell ref="A54:C54"/>
    <mergeCell ref="D54:F54"/>
    <mergeCell ref="A25:B26"/>
    <mergeCell ref="A27:B27"/>
    <mergeCell ref="A28:B29"/>
    <mergeCell ref="G55:G58"/>
    <mergeCell ref="B70:B71"/>
    <mergeCell ref="B68:B69"/>
    <mergeCell ref="B75:B76"/>
    <mergeCell ref="A110:C110"/>
    <mergeCell ref="D110:F110"/>
    <mergeCell ref="A103:C103"/>
    <mergeCell ref="D103:F103"/>
    <mergeCell ref="A92:B102"/>
    <mergeCell ref="A61:B65"/>
    <mergeCell ref="D107:F107"/>
    <mergeCell ref="A87:C87"/>
    <mergeCell ref="A91:C91"/>
    <mergeCell ref="D91:F91"/>
    <mergeCell ref="A104:B106"/>
    <mergeCell ref="A88:B90"/>
    <mergeCell ref="G2:G3"/>
    <mergeCell ref="A5:C5"/>
    <mergeCell ref="A13:C13"/>
    <mergeCell ref="D13:F13"/>
    <mergeCell ref="E2:F3"/>
    <mergeCell ref="A1:C2"/>
    <mergeCell ref="A3:C3"/>
    <mergeCell ref="A16:A24"/>
    <mergeCell ref="A31:B53"/>
    <mergeCell ref="A6:A10"/>
    <mergeCell ref="B22:B24"/>
    <mergeCell ref="B19:B21"/>
    <mergeCell ref="B16:B18"/>
    <mergeCell ref="A11:B12"/>
    <mergeCell ref="A15:C15"/>
    <mergeCell ref="B6:B7"/>
    <mergeCell ref="B9:B10"/>
    <mergeCell ref="A30:C30"/>
    <mergeCell ref="B115:B116"/>
    <mergeCell ref="B117:B118"/>
    <mergeCell ref="B119:B120"/>
    <mergeCell ref="B121:B122"/>
    <mergeCell ref="B159:B160"/>
    <mergeCell ref="B137:B138"/>
    <mergeCell ref="B139:B140"/>
    <mergeCell ref="B141:B142"/>
    <mergeCell ref="B125:B126"/>
    <mergeCell ref="B127:B128"/>
    <mergeCell ref="B129:B130"/>
    <mergeCell ref="B131:B132"/>
    <mergeCell ref="B133:B134"/>
    <mergeCell ref="B135:B136"/>
    <mergeCell ref="B161:B162"/>
    <mergeCell ref="B163:B164"/>
    <mergeCell ref="B143:B144"/>
    <mergeCell ref="B145:B146"/>
    <mergeCell ref="B147:B148"/>
    <mergeCell ref="B149:B150"/>
    <mergeCell ref="B151:B152"/>
    <mergeCell ref="B153:B154"/>
    <mergeCell ref="B155:B156"/>
    <mergeCell ref="B157:B158"/>
  </mergeCells>
  <phoneticPr fontId="2"/>
  <printOptions horizontalCentered="1"/>
  <pageMargins left="0.25" right="0.25" top="0.75" bottom="0.75" header="0.3" footer="0.3"/>
  <pageSetup paperSize="8" scale="45" orientation="portrait" r:id="rId1"/>
  <headerFooter alignWithMargins="0"/>
  <rowBreaks count="1" manualBreakCount="1">
    <brk id="1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経費計算表</vt:lpstr>
      <vt:lpstr>経費計算表!Print_Area</vt:lpstr>
      <vt:lpstr>経費計算表!Print_Titles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2020-05-07T06:45:25Z</dcterms:created>
  <dcterms:modified xsi:type="dcterms:W3CDTF">2025-11-01T06:50:56Z</dcterms:modified>
  <cp:category/>
  <cp:contentStatus/>
</cp:coreProperties>
</file>