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filterPrivacy="1"/>
  <xr:revisionPtr revIDLastSave="0" documentId="13_ncr:1_{73B09BB5-588D-4156-8A4A-D5B540A83691}" xr6:coauthVersionLast="36" xr6:coauthVersionMax="36" xr10:uidLastSave="{00000000-0000-0000-0000-000000000000}"/>
  <bookViews>
    <workbookView xWindow="0" yWindow="0" windowWidth="22266" windowHeight="12648" xr2:uid="{00000000-000D-0000-FFFF-FFFF00000000}"/>
  </bookViews>
  <sheets>
    <sheet name="①利用申込書" sheetId="5" r:id="rId1"/>
    <sheet name="【例】利用申込書" sheetId="11" r:id="rId2"/>
    <sheet name="②活動日程表" sheetId="7" r:id="rId3"/>
    <sheet name="【例】活動日程表" sheetId="12" r:id="rId4"/>
    <sheet name="③教材申込書" sheetId="1" r:id="rId5"/>
    <sheet name="【例】教材申込書" sheetId="13" r:id="rId6"/>
    <sheet name="list" sheetId="10" r:id="rId7"/>
  </sheets>
  <definedNames>
    <definedName name="_xlnm.Print_Area" localSheetId="3">【例】活動日程表!$B$2:$AQ$35</definedName>
    <definedName name="_xlnm.Print_Area" localSheetId="5">【例】教材申込書!$A$1:$AB$30</definedName>
    <definedName name="_xlnm.Print_Area" localSheetId="1">【例】利用申込書!$B$2:$BF$64</definedName>
    <definedName name="_xlnm.Print_Area" localSheetId="0">①利用申込書!$B$2:$BF$64</definedName>
    <definedName name="_xlnm.Print_Area" localSheetId="2">②活動日程表!$B$2:$AP$35</definedName>
    <definedName name="_xlnm.Print_Area" localSheetId="4">③教材申込書!$A$1:$AB$30</definedName>
    <definedName name="月">list!$A$2:$A$13</definedName>
    <definedName name="日">list!$B$2:$B$32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7" l="1"/>
  <c r="B21" i="7"/>
  <c r="B27" i="7"/>
  <c r="B33" i="7"/>
  <c r="W25" i="13" l="1"/>
  <c r="W24" i="13"/>
  <c r="W26" i="1"/>
  <c r="W25" i="1"/>
  <c r="W24" i="1"/>
  <c r="S3" i="13" l="1"/>
  <c r="C4" i="13"/>
  <c r="C3" i="13"/>
  <c r="C2" i="13"/>
  <c r="AD3" i="7" l="1"/>
  <c r="AB3" i="7"/>
  <c r="X3" i="7"/>
  <c r="V3" i="7"/>
  <c r="R3" i="7"/>
  <c r="P3" i="7"/>
  <c r="BM16" i="5"/>
  <c r="BM17" i="5" s="1"/>
  <c r="BL16" i="5"/>
  <c r="BL17" i="5" s="1"/>
  <c r="B9" i="7" s="1"/>
  <c r="BL16" i="11"/>
  <c r="BM16" i="11" s="1"/>
  <c r="BM17" i="11" s="1"/>
  <c r="BL17" i="11" l="1"/>
  <c r="B9" i="12" s="1"/>
  <c r="B33" i="12" s="1"/>
  <c r="Z16" i="5"/>
  <c r="T3" i="7" s="1"/>
  <c r="AO30" i="12"/>
  <c r="AO30" i="7"/>
  <c r="AO24" i="12"/>
  <c r="AO24" i="7"/>
  <c r="AO18" i="12"/>
  <c r="AO18" i="7"/>
  <c r="AO12" i="12"/>
  <c r="AO12" i="7"/>
  <c r="AO6" i="12"/>
  <c r="AO6" i="7"/>
  <c r="AY23" i="11"/>
  <c r="AY23" i="5"/>
  <c r="AY22" i="11"/>
  <c r="AY22" i="5"/>
  <c r="AY21" i="11"/>
  <c r="AY21" i="5"/>
  <c r="AY20" i="11"/>
  <c r="AY20" i="5"/>
  <c r="BC20" i="5" s="1"/>
  <c r="AE3" i="12"/>
  <c r="AC3" i="12"/>
  <c r="Y3" i="12"/>
  <c r="W3" i="12"/>
  <c r="S3" i="12"/>
  <c r="Q3" i="12"/>
  <c r="D3" i="12"/>
  <c r="W23" i="13"/>
  <c r="W22" i="13"/>
  <c r="W21" i="13"/>
  <c r="W20" i="13"/>
  <c r="W19" i="13"/>
  <c r="W18" i="13"/>
  <c r="W17" i="13"/>
  <c r="W16" i="13"/>
  <c r="W15" i="13"/>
  <c r="W14" i="13"/>
  <c r="W13" i="13"/>
  <c r="W12" i="13"/>
  <c r="W11" i="13"/>
  <c r="W10" i="13"/>
  <c r="W9" i="13"/>
  <c r="W8" i="13"/>
  <c r="W7" i="13"/>
  <c r="AQ16" i="11"/>
  <c r="AA3" i="12" s="1"/>
  <c r="Z16" i="11"/>
  <c r="U3" i="12" s="1"/>
  <c r="B15" i="12" l="1"/>
  <c r="B21" i="12"/>
  <c r="B27" i="12"/>
  <c r="W26" i="13"/>
  <c r="BC20" i="11"/>
  <c r="BC22" i="5"/>
  <c r="BC22" i="11"/>
  <c r="S3" i="1"/>
  <c r="C4" i="1"/>
  <c r="C3" i="1"/>
  <c r="C2" i="1"/>
  <c r="D3" i="7" l="1"/>
  <c r="AQ16" i="5"/>
  <c r="Z3" i="7" s="1"/>
  <c r="W8" i="1" l="1"/>
  <c r="W9" i="1"/>
  <c r="W10" i="1"/>
  <c r="W11" i="1"/>
  <c r="W12" i="1"/>
  <c r="W13" i="1"/>
  <c r="W14" i="1"/>
  <c r="W15" i="1"/>
  <c r="W16" i="1"/>
  <c r="W17" i="1"/>
  <c r="W18" i="1"/>
  <c r="W19" i="1"/>
  <c r="W20" i="1"/>
  <c r="W21" i="1"/>
  <c r="W22" i="1"/>
  <c r="W23" i="1"/>
  <c r="W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8" authorId="0" shapeId="0" xr:uid="{489C0141-200F-481D-9730-BDAD70EEFAF1}">
      <text>
        <r>
          <rPr>
            <sz val="9"/>
            <color indexed="81"/>
            <rFont val="ＭＳ Ｐゴシック"/>
            <family val="3"/>
            <charset val="128"/>
          </rPr>
          <t>利用期間中に人数の増減がある場合は、最大数となる日の人数をご入力ください。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8" authorId="0" shapeId="0" xr:uid="{72D23461-C240-4665-A0A5-9BF8A751971C}">
      <text>
        <r>
          <rPr>
            <sz val="9"/>
            <color indexed="81"/>
            <rFont val="ＭＳ Ｐゴシック"/>
            <family val="3"/>
            <charset val="128"/>
          </rPr>
          <t>利用期間中に人数の増減がある場合は、最大数となる日の人数をご入力ください。</t>
        </r>
      </text>
    </comment>
  </commentList>
</comments>
</file>

<file path=xl/sharedStrings.xml><?xml version="1.0" encoding="utf-8"?>
<sst xmlns="http://schemas.openxmlformats.org/spreadsheetml/2006/main" count="518" uniqueCount="224">
  <si>
    <t>国立三瓶青少年交流の家　プログラム教材申込書</t>
    <rPh sb="0" eb="2">
      <t>コクリツ</t>
    </rPh>
    <rPh sb="2" eb="4">
      <t>サンベ</t>
    </rPh>
    <rPh sb="4" eb="7">
      <t>セイショウネン</t>
    </rPh>
    <rPh sb="7" eb="9">
      <t>コウリュウ</t>
    </rPh>
    <rPh sb="10" eb="11">
      <t>イエ</t>
    </rPh>
    <rPh sb="17" eb="19">
      <t>キョウザイ</t>
    </rPh>
    <rPh sb="19" eb="22">
      <t>モウシコミショ</t>
    </rPh>
    <phoneticPr fontId="1"/>
  </si>
  <si>
    <t>担当者</t>
    <rPh sb="0" eb="3">
      <t>タントウシャ</t>
    </rPh>
    <phoneticPr fontId="1"/>
  </si>
  <si>
    <t>ふりがな</t>
    <phoneticPr fontId="1"/>
  </si>
  <si>
    <t>TEL</t>
    <phoneticPr fontId="1"/>
  </si>
  <si>
    <t>三瓶登山</t>
    <rPh sb="0" eb="2">
      <t>サンベ</t>
    </rPh>
    <rPh sb="2" eb="4">
      <t>トザン</t>
    </rPh>
    <phoneticPr fontId="1"/>
  </si>
  <si>
    <t>活動プログラム</t>
    <rPh sb="0" eb="2">
      <t>カツドウ</t>
    </rPh>
    <phoneticPr fontId="1"/>
  </si>
  <si>
    <t>実施日</t>
    <rPh sb="0" eb="3">
      <t>ジッシビ</t>
    </rPh>
    <phoneticPr fontId="1"/>
  </si>
  <si>
    <t>携帯トイレ</t>
    <rPh sb="0" eb="2">
      <t>ケイタイ</t>
    </rPh>
    <phoneticPr fontId="1"/>
  </si>
  <si>
    <t>予定数</t>
    <rPh sb="0" eb="3">
      <t>ヨテイスウ</t>
    </rPh>
    <phoneticPr fontId="1"/>
  </si>
  <si>
    <t>実数</t>
    <rPh sb="0" eb="2">
      <t>ジッスウ</t>
    </rPh>
    <phoneticPr fontId="1"/>
  </si>
  <si>
    <t>大ローソク（100号）
（1回分）</t>
    <rPh sb="0" eb="1">
      <t>ダイ</t>
    </rPh>
    <rPh sb="9" eb="10">
      <t>ゴウ</t>
    </rPh>
    <rPh sb="14" eb="15">
      <t>カイ</t>
    </rPh>
    <rPh sb="15" eb="16">
      <t>ブン</t>
    </rPh>
    <phoneticPr fontId="1"/>
  </si>
  <si>
    <t>キャンドルのつどい</t>
    <phoneticPr fontId="1"/>
  </si>
  <si>
    <t>ファイヤーストーム</t>
    <phoneticPr fontId="1"/>
  </si>
  <si>
    <t>ファイヤーセット
（薪10束＋灯油2ℓ）</t>
    <rPh sb="10" eb="11">
      <t>マキ</t>
    </rPh>
    <rPh sb="13" eb="14">
      <t>タバ</t>
    </rPh>
    <rPh sb="15" eb="17">
      <t>トウユ</t>
    </rPh>
    <phoneticPr fontId="1"/>
  </si>
  <si>
    <t>牧場見学</t>
    <rPh sb="0" eb="2">
      <t>ボクジョウ</t>
    </rPh>
    <rPh sb="2" eb="4">
      <t>ケンガク</t>
    </rPh>
    <phoneticPr fontId="1"/>
  </si>
  <si>
    <t>ふきん（1枚）</t>
    <rPh sb="5" eb="6">
      <t>マイ</t>
    </rPh>
    <phoneticPr fontId="1"/>
  </si>
  <si>
    <t>軍手（1双）</t>
    <rPh sb="0" eb="2">
      <t>グンテ</t>
    </rPh>
    <rPh sb="4" eb="5">
      <t>ソウ</t>
    </rPh>
    <phoneticPr fontId="1"/>
  </si>
  <si>
    <t>着火剤（1個）</t>
    <rPh sb="0" eb="2">
      <t>チャッカ</t>
    </rPh>
    <rPh sb="2" eb="3">
      <t>ザイ</t>
    </rPh>
    <rPh sb="5" eb="6">
      <t>コ</t>
    </rPh>
    <phoneticPr fontId="1"/>
  </si>
  <si>
    <t>木工キーホルダー</t>
    <rPh sb="0" eb="2">
      <t>モッコウ</t>
    </rPh>
    <phoneticPr fontId="1"/>
  </si>
  <si>
    <t>焼き板</t>
    <rPh sb="0" eb="1">
      <t>ヤ</t>
    </rPh>
    <rPh sb="2" eb="3">
      <t>イタ</t>
    </rPh>
    <phoneticPr fontId="1"/>
  </si>
  <si>
    <t>提出日</t>
    <rPh sb="0" eb="2">
      <t>テイシュツ</t>
    </rPh>
    <rPh sb="2" eb="3">
      <t>ビ</t>
    </rPh>
    <phoneticPr fontId="1"/>
  </si>
  <si>
    <t>予定金額</t>
    <rPh sb="0" eb="2">
      <t>ヨテイ</t>
    </rPh>
    <rPh sb="2" eb="4">
      <t>キンガク</t>
    </rPh>
    <phoneticPr fontId="1"/>
  </si>
  <si>
    <t>請求金額</t>
    <rPh sb="0" eb="2">
      <t>セイキュウ</t>
    </rPh>
    <rPh sb="2" eb="4">
      <t>キンガク</t>
    </rPh>
    <phoneticPr fontId="1"/>
  </si>
  <si>
    <t>団体名</t>
    <rPh sb="0" eb="2">
      <t>ダンタイ</t>
    </rPh>
    <rPh sb="2" eb="3">
      <t>メイ</t>
    </rPh>
    <phoneticPr fontId="1"/>
  </si>
  <si>
    <t>月</t>
    <rPh sb="0" eb="1">
      <t>ガツ</t>
    </rPh>
    <phoneticPr fontId="1"/>
  </si>
  <si>
    <t>日</t>
    <rPh sb="0" eb="1">
      <t>ニチ</t>
    </rPh>
    <phoneticPr fontId="1"/>
  </si>
  <si>
    <t>トーチ（1本、着火剤2個付き）</t>
    <rPh sb="5" eb="6">
      <t>ホン</t>
    </rPh>
    <rPh sb="7" eb="9">
      <t>チャッカ</t>
    </rPh>
    <rPh sb="9" eb="10">
      <t>ザイ</t>
    </rPh>
    <rPh sb="11" eb="12">
      <t>コ</t>
    </rPh>
    <rPh sb="12" eb="13">
      <t>ツ</t>
    </rPh>
    <phoneticPr fontId="1"/>
  </si>
  <si>
    <t>ブーツカバー（1組）</t>
    <rPh sb="8" eb="9">
      <t>クミ</t>
    </rPh>
    <phoneticPr fontId="1"/>
  </si>
  <si>
    <t>まが玉づくり</t>
    <rPh sb="2" eb="3">
      <t>タマ</t>
    </rPh>
    <phoneticPr fontId="1"/>
  </si>
  <si>
    <t>小ローソク（3号）
（1組10本入り）</t>
    <rPh sb="0" eb="1">
      <t>ショウ</t>
    </rPh>
    <rPh sb="7" eb="8">
      <t>ゴウ</t>
    </rPh>
    <rPh sb="12" eb="13">
      <t>クミ</t>
    </rPh>
    <rPh sb="15" eb="16">
      <t>ホン</t>
    </rPh>
    <rPh sb="16" eb="17">
      <t>イ</t>
    </rPh>
    <phoneticPr fontId="1"/>
  </si>
  <si>
    <t>品名（材料）</t>
    <rPh sb="0" eb="2">
      <t>ヒンメイ</t>
    </rPh>
    <rPh sb="3" eb="5">
      <t>ザイリョウ</t>
    </rPh>
    <phoneticPr fontId="1"/>
  </si>
  <si>
    <t>野外炊飯　薪（1班1束）</t>
    <rPh sb="0" eb="2">
      <t>ヤガイ</t>
    </rPh>
    <rPh sb="2" eb="4">
      <t>スイハン</t>
    </rPh>
    <rPh sb="5" eb="6">
      <t>マキ</t>
    </rPh>
    <rPh sb="8" eb="9">
      <t>ハン</t>
    </rPh>
    <rPh sb="10" eb="11">
      <t>タバ</t>
    </rPh>
    <phoneticPr fontId="1"/>
  </si>
  <si>
    <t>バーベキュー　炭
（1班2㎏）</t>
    <rPh sb="7" eb="8">
      <t>スミ</t>
    </rPh>
    <rPh sb="11" eb="12">
      <t>ハン</t>
    </rPh>
    <phoneticPr fontId="1"/>
  </si>
  <si>
    <t>アウトドアクッキング　炭
（1セット2.7㎏）</t>
    <rPh sb="11" eb="12">
      <t>スミ</t>
    </rPh>
    <phoneticPr fontId="1"/>
  </si>
  <si>
    <t>バウムクーヘン　竹（1本）</t>
    <rPh sb="8" eb="9">
      <t>タケ</t>
    </rPh>
    <rPh sb="11" eb="12">
      <t>ホン</t>
    </rPh>
    <phoneticPr fontId="1"/>
  </si>
  <si>
    <t>【セット内容】
木輪切り、ひも
木のパーツ、動眼</t>
    <rPh sb="4" eb="6">
      <t>ナイヨウ</t>
    </rPh>
    <rPh sb="8" eb="9">
      <t>キ</t>
    </rPh>
    <rPh sb="9" eb="11">
      <t>ワギ</t>
    </rPh>
    <rPh sb="16" eb="17">
      <t>キ</t>
    </rPh>
    <rPh sb="22" eb="24">
      <t>ドウガン</t>
    </rPh>
    <phoneticPr fontId="1"/>
  </si>
  <si>
    <t>【セット内容】
巾着袋</t>
    <rPh sb="4" eb="6">
      <t>ナイヨウ</t>
    </rPh>
    <rPh sb="8" eb="10">
      <t>キンチャク</t>
    </rPh>
    <rPh sb="10" eb="11">
      <t>フクロ</t>
    </rPh>
    <phoneticPr fontId="1"/>
  </si>
  <si>
    <t>【セット内容】
杉板、ヒートン、麻ひも</t>
    <rPh sb="4" eb="6">
      <t>ナイヨウ</t>
    </rPh>
    <rPh sb="8" eb="9">
      <t>スギ</t>
    </rPh>
    <rPh sb="9" eb="10">
      <t>イタ</t>
    </rPh>
    <rPh sb="16" eb="17">
      <t>アサ</t>
    </rPh>
    <phoneticPr fontId="1"/>
  </si>
  <si>
    <t>【セット内容】
滑石、紙やすり、ひも</t>
    <rPh sb="4" eb="6">
      <t>ナイヨウ</t>
    </rPh>
    <rPh sb="8" eb="9">
      <t>ヌメ</t>
    </rPh>
    <rPh sb="9" eb="10">
      <t>イシ</t>
    </rPh>
    <rPh sb="11" eb="12">
      <t>カミ</t>
    </rPh>
    <phoneticPr fontId="1"/>
  </si>
  <si>
    <t>交流の家確認者</t>
    <rPh sb="0" eb="2">
      <t>コウリュウ</t>
    </rPh>
    <rPh sb="3" eb="4">
      <t>イエ</t>
    </rPh>
    <rPh sb="4" eb="6">
      <t>カクニン</t>
    </rPh>
    <rPh sb="6" eb="7">
      <t>シャ</t>
    </rPh>
    <phoneticPr fontId="1"/>
  </si>
  <si>
    <t>ご請求金額</t>
    <rPh sb="1" eb="3">
      <t>セイキュウ</t>
    </rPh>
    <rPh sb="3" eb="5">
      <t>キンガク</t>
    </rPh>
    <phoneticPr fontId="1"/>
  </si>
  <si>
    <t>請求書発行者</t>
    <rPh sb="0" eb="3">
      <t>セイキュウショ</t>
    </rPh>
    <rPh sb="3" eb="5">
      <t>ハッコウ</t>
    </rPh>
    <rPh sb="5" eb="6">
      <t>シャ</t>
    </rPh>
    <phoneticPr fontId="1"/>
  </si>
  <si>
    <r>
      <rPr>
        <b/>
        <sz val="14"/>
        <color theme="1"/>
        <rFont val="Yu Gothic"/>
        <family val="3"/>
        <charset val="128"/>
        <scheme val="minor"/>
      </rPr>
      <t>野外炊飯</t>
    </r>
    <r>
      <rPr>
        <sz val="11"/>
        <color theme="1"/>
        <rFont val="Yu Gothic"/>
        <family val="3"/>
        <charset val="128"/>
        <scheme val="minor"/>
      </rPr>
      <t xml:space="preserve">
・ビーフカレー
・すき焼き風煮
・焼きそば
・豚汁
・バーベキュー
</t>
    </r>
    <r>
      <rPr>
        <b/>
        <sz val="10"/>
        <color theme="1"/>
        <rFont val="Yu Gothic"/>
        <family val="3"/>
        <charset val="128"/>
        <scheme val="minor"/>
      </rPr>
      <t>アウトドアクッキング</t>
    </r>
    <r>
      <rPr>
        <sz val="11"/>
        <color theme="1"/>
        <rFont val="Yu Gothic"/>
        <family val="3"/>
        <charset val="128"/>
        <scheme val="minor"/>
      </rPr>
      <t xml:space="preserve">
・バウムクーヘン
・ピザ
・ローストチキン
・ホワイトシチュー
・はなまるパン</t>
    </r>
    <rPh sb="0" eb="2">
      <t>ヤガイ</t>
    </rPh>
    <rPh sb="2" eb="4">
      <t>スイハン</t>
    </rPh>
    <rPh sb="16" eb="17">
      <t>ヤ</t>
    </rPh>
    <rPh sb="18" eb="19">
      <t>フウ</t>
    </rPh>
    <rPh sb="19" eb="20">
      <t>ニ</t>
    </rPh>
    <rPh sb="22" eb="23">
      <t>ヤ</t>
    </rPh>
    <rPh sb="28" eb="30">
      <t>トンジル</t>
    </rPh>
    <phoneticPr fontId="1"/>
  </si>
  <si>
    <t>団体確認者（請求書発行時記入）</t>
    <rPh sb="0" eb="2">
      <t>ダンタイ</t>
    </rPh>
    <rPh sb="2" eb="4">
      <t>カクニン</t>
    </rPh>
    <rPh sb="4" eb="5">
      <t>シャ</t>
    </rPh>
    <rPh sb="6" eb="9">
      <t>セイキュウショ</t>
    </rPh>
    <rPh sb="9" eb="11">
      <t>ハッコウ</t>
    </rPh>
    <rPh sb="11" eb="12">
      <t>ジ</t>
    </rPh>
    <rPh sb="12" eb="14">
      <t>キニュウ</t>
    </rPh>
    <phoneticPr fontId="1"/>
  </si>
  <si>
    <t>料金（税込）</t>
    <rPh sb="0" eb="2">
      <t>リョウキン</t>
    </rPh>
    <rPh sb="3" eb="5">
      <t>ゼイコ</t>
    </rPh>
    <phoneticPr fontId="1"/>
  </si>
  <si>
    <t>予定額
合計</t>
    <rPh sb="0" eb="2">
      <t>ヨテイ</t>
    </rPh>
    <rPh sb="2" eb="3">
      <t>ガク</t>
    </rPh>
    <rPh sb="4" eb="6">
      <t>ゴウケイ</t>
    </rPh>
    <phoneticPr fontId="1"/>
  </si>
  <si>
    <t>新規</t>
    <rPh sb="0" eb="2">
      <t>シンキ</t>
    </rPh>
    <phoneticPr fontId="1"/>
  </si>
  <si>
    <t>変更</t>
    <rPh sb="0" eb="2">
      <t>ヘンコウ</t>
    </rPh>
    <phoneticPr fontId="1"/>
  </si>
  <si>
    <r>
      <rPr>
        <sz val="9"/>
        <color theme="1"/>
        <rFont val="Segoe UI Symbol"/>
        <family val="2"/>
      </rPr>
      <t>☑</t>
    </r>
    <r>
      <rPr>
        <sz val="9"/>
        <color theme="1"/>
        <rFont val="HGPｺﾞｼｯｸM"/>
        <family val="3"/>
        <charset val="128"/>
      </rPr>
      <t>を記入</t>
    </r>
    <rPh sb="2" eb="4">
      <t>キニュウ</t>
    </rPh>
    <phoneticPr fontId="1"/>
  </si>
  <si>
    <t xml:space="preserve">
雨天時
のみ活動</t>
    <rPh sb="2" eb="4">
      <t>ウテン</t>
    </rPh>
    <rPh sb="4" eb="5">
      <t>ジ</t>
    </rPh>
    <rPh sb="8" eb="10">
      <t>カツドウ</t>
    </rPh>
    <phoneticPr fontId="1"/>
  </si>
  <si>
    <t xml:space="preserve">
雨天時
のみ活動</t>
    <rPh sb="1" eb="3">
      <t>ウテン</t>
    </rPh>
    <rPh sb="3" eb="4">
      <t>ジ</t>
    </rPh>
    <rPh sb="7" eb="9">
      <t>カツドウ</t>
    </rPh>
    <phoneticPr fontId="1"/>
  </si>
  <si>
    <t>ピザ用カセットボンベ（貸出）</t>
    <rPh sb="2" eb="3">
      <t>ヨウ</t>
    </rPh>
    <rPh sb="11" eb="13">
      <t>カシダシ</t>
    </rPh>
    <phoneticPr fontId="1"/>
  </si>
  <si>
    <t>木の葉の
スタンプバッグ</t>
    <rPh sb="0" eb="1">
      <t>コ</t>
    </rPh>
    <rPh sb="2" eb="3">
      <t>ハ</t>
    </rPh>
    <phoneticPr fontId="1"/>
  </si>
  <si>
    <t>日付</t>
    <rPh sb="0" eb="2">
      <t>ヒヅケ</t>
    </rPh>
    <phoneticPr fontId="1"/>
  </si>
  <si>
    <t>氏名</t>
    <rPh sb="0" eb="2">
      <t>シメイ</t>
    </rPh>
    <phoneticPr fontId="1"/>
  </si>
  <si>
    <t>国立三瓶青少年交流の家　利用申込書</t>
    <rPh sb="0" eb="2">
      <t>コクリツ</t>
    </rPh>
    <rPh sb="2" eb="4">
      <t>サンベ</t>
    </rPh>
    <rPh sb="4" eb="7">
      <t>セイショウネン</t>
    </rPh>
    <rPh sb="7" eb="9">
      <t>コウリュウ</t>
    </rPh>
    <rPh sb="10" eb="11">
      <t>イエ</t>
    </rPh>
    <rPh sb="14" eb="17">
      <t>モウシコミショ</t>
    </rPh>
    <phoneticPr fontId="24"/>
  </si>
  <si>
    <t>ふりがな</t>
    <phoneticPr fontId="24"/>
  </si>
  <si>
    <t>ＴＥＬ</t>
    <phoneticPr fontId="24"/>
  </si>
  <si>
    <t>団体名</t>
    <rPh sb="0" eb="3">
      <t>ダンタイメイ</t>
    </rPh>
    <phoneticPr fontId="24"/>
  </si>
  <si>
    <t>ＦＡＸ</t>
    <phoneticPr fontId="24"/>
  </si>
  <si>
    <t>携帯</t>
    <rPh sb="0" eb="2">
      <t>ケイタイ</t>
    </rPh>
    <phoneticPr fontId="24"/>
  </si>
  <si>
    <t>代表者</t>
    <rPh sb="0" eb="3">
      <t>ダイヒョウシャ</t>
    </rPh>
    <phoneticPr fontId="24"/>
  </si>
  <si>
    <t>担当者</t>
    <rPh sb="0" eb="3">
      <t>タントウシャ</t>
    </rPh>
    <phoneticPr fontId="24"/>
  </si>
  <si>
    <t>メールアドレス</t>
    <phoneticPr fontId="24"/>
  </si>
  <si>
    <t>希望連絡
時間帯</t>
    <rPh sb="0" eb="2">
      <t>キボウ</t>
    </rPh>
    <rPh sb="2" eb="4">
      <t>レンラク</t>
    </rPh>
    <rPh sb="5" eb="8">
      <t>ジカンタイ</t>
    </rPh>
    <phoneticPr fontId="24"/>
  </si>
  <si>
    <t>〒</t>
    <phoneticPr fontId="24"/>
  </si>
  <si>
    <t>利用期間</t>
    <rPh sb="0" eb="2">
      <t>リヨウ</t>
    </rPh>
    <rPh sb="2" eb="4">
      <t>キカン</t>
    </rPh>
    <phoneticPr fontId="24"/>
  </si>
  <si>
    <t>令和</t>
    <rPh sb="0" eb="1">
      <t>レイ</t>
    </rPh>
    <rPh sb="1" eb="2">
      <t>ワ</t>
    </rPh>
    <phoneticPr fontId="24"/>
  </si>
  <si>
    <t>年</t>
    <phoneticPr fontId="24"/>
  </si>
  <si>
    <t>月</t>
    <rPh sb="0" eb="1">
      <t>ガツ</t>
    </rPh>
    <phoneticPr fontId="24"/>
  </si>
  <si>
    <t>日</t>
    <rPh sb="0" eb="1">
      <t>ニチ</t>
    </rPh>
    <phoneticPr fontId="24"/>
  </si>
  <si>
    <t>利用者数</t>
    <rPh sb="0" eb="3">
      <t>リヨウシャ</t>
    </rPh>
    <rPh sb="3" eb="4">
      <t>スウ</t>
    </rPh>
    <phoneticPr fontId="24"/>
  </si>
  <si>
    <t>未就学児</t>
    <rPh sb="0" eb="3">
      <t>ミシュウガク</t>
    </rPh>
    <rPh sb="3" eb="4">
      <t>ジ</t>
    </rPh>
    <phoneticPr fontId="24"/>
  </si>
  <si>
    <t>小学生</t>
    <rPh sb="0" eb="3">
      <t>ショウガクセイ</t>
    </rPh>
    <phoneticPr fontId="24"/>
  </si>
  <si>
    <t>中学生</t>
    <rPh sb="0" eb="3">
      <t>チュウガクセイ</t>
    </rPh>
    <phoneticPr fontId="24"/>
  </si>
  <si>
    <t>高校生</t>
    <rPh sb="0" eb="3">
      <t>コウコウセイ</t>
    </rPh>
    <phoneticPr fontId="24"/>
  </si>
  <si>
    <t>その他学生</t>
    <rPh sb="2" eb="3">
      <t>タ</t>
    </rPh>
    <rPh sb="3" eb="5">
      <t>ガクセイ</t>
    </rPh>
    <phoneticPr fontId="24"/>
  </si>
  <si>
    <t>引率者</t>
    <rPh sb="0" eb="3">
      <t>インソツシャ</t>
    </rPh>
    <phoneticPr fontId="24"/>
  </si>
  <si>
    <t>カメラマン</t>
    <phoneticPr fontId="24"/>
  </si>
  <si>
    <t>バス乗務員</t>
    <rPh sb="2" eb="5">
      <t>ジョウムイン</t>
    </rPh>
    <phoneticPr fontId="24"/>
  </si>
  <si>
    <t>計</t>
    <rPh sb="0" eb="1">
      <t>ケイ</t>
    </rPh>
    <phoneticPr fontId="24"/>
  </si>
  <si>
    <t>合　計</t>
    <rPh sb="0" eb="1">
      <t>ア</t>
    </rPh>
    <rPh sb="2" eb="3">
      <t>ケイ</t>
    </rPh>
    <phoneticPr fontId="24"/>
  </si>
  <si>
    <t>29歳以下</t>
    <rPh sb="2" eb="3">
      <t>サイ</t>
    </rPh>
    <rPh sb="3" eb="5">
      <t>イカ</t>
    </rPh>
    <phoneticPr fontId="24"/>
  </si>
  <si>
    <t>30歳以上</t>
    <rPh sb="2" eb="5">
      <t>サイイジョウ</t>
    </rPh>
    <phoneticPr fontId="24"/>
  </si>
  <si>
    <t>宿泊</t>
    <rPh sb="0" eb="2">
      <t>シュクハク</t>
    </rPh>
    <phoneticPr fontId="24"/>
  </si>
  <si>
    <t>男</t>
    <rPh sb="0" eb="1">
      <t>オトコ</t>
    </rPh>
    <phoneticPr fontId="24"/>
  </si>
  <si>
    <t>女</t>
    <rPh sb="0" eb="1">
      <t>オンナ</t>
    </rPh>
    <phoneticPr fontId="24"/>
  </si>
  <si>
    <t>日帰り</t>
    <rPh sb="0" eb="2">
      <t>ヒガエ</t>
    </rPh>
    <phoneticPr fontId="24"/>
  </si>
  <si>
    <t>宿泊室について</t>
    <rPh sb="0" eb="3">
      <t>シュクハクシツ</t>
    </rPh>
    <phoneticPr fontId="24"/>
  </si>
  <si>
    <t>セミナーハウス</t>
    <phoneticPr fontId="24"/>
  </si>
  <si>
    <t>本部について</t>
    <rPh sb="0" eb="2">
      <t>ホンブ</t>
    </rPh>
    <phoneticPr fontId="24"/>
  </si>
  <si>
    <t>引率者控室</t>
    <rPh sb="0" eb="3">
      <t>インソツシャ</t>
    </rPh>
    <rPh sb="3" eb="5">
      <t>ヒカエシツ</t>
    </rPh>
    <phoneticPr fontId="24"/>
  </si>
  <si>
    <t>第9研修室</t>
    <rPh sb="0" eb="1">
      <t>ダイ</t>
    </rPh>
    <rPh sb="2" eb="5">
      <t>ケンシュウシツ</t>
    </rPh>
    <phoneticPr fontId="24"/>
  </si>
  <si>
    <t>その他</t>
    <rPh sb="2" eb="3">
      <t>ホカ</t>
    </rPh>
    <phoneticPr fontId="24"/>
  </si>
  <si>
    <t>（</t>
    <phoneticPr fontId="24"/>
  </si>
  <si>
    <t>）</t>
    <phoneticPr fontId="24"/>
  </si>
  <si>
    <t>講師室について</t>
    <rPh sb="0" eb="2">
      <t>コウシ</t>
    </rPh>
    <rPh sb="2" eb="3">
      <t>シツ</t>
    </rPh>
    <phoneticPr fontId="24"/>
  </si>
  <si>
    <t>原則、1団体1部屋のご利用となります。（部屋タイプ：ツインルーム）</t>
    <rPh sb="0" eb="2">
      <t>ゲンソク</t>
    </rPh>
    <rPh sb="4" eb="6">
      <t>ダンタイ</t>
    </rPh>
    <rPh sb="7" eb="9">
      <t>ヘヤ</t>
    </rPh>
    <rPh sb="11" eb="13">
      <t>リヨウ</t>
    </rPh>
    <rPh sb="20" eb="22">
      <t>ヘヤ</t>
    </rPh>
    <phoneticPr fontId="24"/>
  </si>
  <si>
    <t>ご利用いただける方について、管理職・外部講師等制限があります。</t>
    <rPh sb="1" eb="3">
      <t>リヨウ</t>
    </rPh>
    <rPh sb="8" eb="9">
      <t>カタ</t>
    </rPh>
    <rPh sb="14" eb="16">
      <t>カンリ</t>
    </rPh>
    <rPh sb="16" eb="17">
      <t>ショク</t>
    </rPh>
    <rPh sb="18" eb="20">
      <t>ガイブ</t>
    </rPh>
    <rPh sb="20" eb="22">
      <t>コウシ</t>
    </rPh>
    <rPh sb="22" eb="23">
      <t>トウ</t>
    </rPh>
    <rPh sb="23" eb="25">
      <t>セイゲン</t>
    </rPh>
    <phoneticPr fontId="24"/>
  </si>
  <si>
    <r>
      <t>右の表に利用を希望される方の職名・氏名をご記入ください。　</t>
    </r>
    <r>
      <rPr>
        <b/>
        <sz val="9"/>
        <rFont val="ＭＳ Ｐゴシック"/>
        <family val="3"/>
        <charset val="128"/>
      </rPr>
      <t>→</t>
    </r>
    <rPh sb="0" eb="1">
      <t>ミギ</t>
    </rPh>
    <rPh sb="2" eb="3">
      <t>ヒョウ</t>
    </rPh>
    <rPh sb="4" eb="6">
      <t>リヨウ</t>
    </rPh>
    <rPh sb="7" eb="9">
      <t>キボウ</t>
    </rPh>
    <rPh sb="12" eb="13">
      <t>カタ</t>
    </rPh>
    <rPh sb="14" eb="16">
      <t>ショクメイ</t>
    </rPh>
    <rPh sb="17" eb="19">
      <t>シメイ</t>
    </rPh>
    <rPh sb="21" eb="23">
      <t>キニュウ</t>
    </rPh>
    <phoneticPr fontId="24"/>
  </si>
  <si>
    <t>○送付・送信先　　〒694-0002 島根県大田市山口町山口1638-12　国立三瓶青少年交流の家  事業推進室</t>
    <rPh sb="4" eb="6">
      <t>ソウシン</t>
    </rPh>
    <rPh sb="55" eb="56">
      <t>シツ</t>
    </rPh>
    <phoneticPr fontId="24"/>
  </si>
  <si>
    <t>個人情報の取扱について</t>
    <rPh sb="0" eb="2">
      <t>コジン</t>
    </rPh>
    <rPh sb="2" eb="4">
      <t>ジョウホウ</t>
    </rPh>
    <rPh sb="5" eb="7">
      <t>トリアツカイ</t>
    </rPh>
    <phoneticPr fontId="24"/>
  </si>
  <si>
    <t>　ご記入いただいた個人情報は、「独立行政法人国立青少年教育振興機構が保有する個人情報の適切な管理に関する規程」等に基づき適切に管理し、この受入れに関する事務のみに使用し、法令等に定める場合を除いて第三者に開示することはありません。</t>
    <phoneticPr fontId="24"/>
  </si>
  <si>
    <t>国立三瓶青少年交流の家　活動日程表</t>
    <rPh sb="0" eb="2">
      <t>コクリツ</t>
    </rPh>
    <rPh sb="2" eb="4">
      <t>サンベ</t>
    </rPh>
    <rPh sb="4" eb="7">
      <t>セイショウネン</t>
    </rPh>
    <rPh sb="7" eb="9">
      <t>コウリュウ</t>
    </rPh>
    <rPh sb="10" eb="11">
      <t>イエ</t>
    </rPh>
    <rPh sb="12" eb="14">
      <t>カツドウ</t>
    </rPh>
    <rPh sb="14" eb="17">
      <t>ニッテイヒョウ</t>
    </rPh>
    <phoneticPr fontId="24"/>
  </si>
  <si>
    <t>1日目</t>
    <rPh sb="1" eb="2">
      <t>ニチ</t>
    </rPh>
    <rPh sb="2" eb="3">
      <t>メ</t>
    </rPh>
    <phoneticPr fontId="24"/>
  </si>
  <si>
    <t>クリーンアップタイム</t>
    <phoneticPr fontId="24"/>
  </si>
  <si>
    <t>2日目</t>
    <rPh sb="1" eb="2">
      <t>ニチ</t>
    </rPh>
    <rPh sb="2" eb="3">
      <t>メ</t>
    </rPh>
    <phoneticPr fontId="24"/>
  </si>
  <si>
    <t>3日目</t>
    <rPh sb="1" eb="2">
      <t>ニチ</t>
    </rPh>
    <rPh sb="2" eb="3">
      <t>メ</t>
    </rPh>
    <phoneticPr fontId="24"/>
  </si>
  <si>
    <t>4日目</t>
    <rPh sb="1" eb="2">
      <t>ニチ</t>
    </rPh>
    <rPh sb="2" eb="3">
      <t>メ</t>
    </rPh>
    <phoneticPr fontId="24"/>
  </si>
  <si>
    <t>5日目</t>
    <rPh sb="1" eb="2">
      <t>ニチ</t>
    </rPh>
    <rPh sb="2" eb="3">
      <t>メ</t>
    </rPh>
    <phoneticPr fontId="24"/>
  </si>
  <si>
    <t>（ご希望に添えない場合もありますので、ご了承ください。）</t>
    <rPh sb="2" eb="4">
      <t>キボウ</t>
    </rPh>
    <rPh sb="5" eb="6">
      <t>ソ</t>
    </rPh>
    <rPh sb="9" eb="11">
      <t>バアイ</t>
    </rPh>
    <rPh sb="20" eb="22">
      <t>リョウショウ</t>
    </rPh>
    <phoneticPr fontId="1"/>
  </si>
  <si>
    <t>有料です。（1人1泊：青少年団体：1,220円、一般団体：1,630円）</t>
    <rPh sb="0" eb="2">
      <t>ユウリョウ</t>
    </rPh>
    <rPh sb="6" eb="8">
      <t>ヒトリ</t>
    </rPh>
    <rPh sb="9" eb="10">
      <t>パク</t>
    </rPh>
    <rPh sb="11" eb="14">
      <t>セイショウネン</t>
    </rPh>
    <rPh sb="14" eb="16">
      <t>ダンタイ</t>
    </rPh>
    <rPh sb="22" eb="23">
      <t>エン</t>
    </rPh>
    <rPh sb="24" eb="26">
      <t>イッパン</t>
    </rPh>
    <rPh sb="26" eb="28">
      <t>ダンタイ</t>
    </rPh>
    <rPh sb="34" eb="35">
      <t>エン</t>
    </rPh>
    <phoneticPr fontId="24"/>
  </si>
  <si>
    <t>～</t>
    <phoneticPr fontId="1"/>
  </si>
  <si>
    <t>利用期間</t>
    <rPh sb="0" eb="2">
      <t>リヨウ</t>
    </rPh>
    <rPh sb="2" eb="4">
      <t>キカン</t>
    </rPh>
    <phoneticPr fontId="1"/>
  </si>
  <si>
    <t>職名</t>
    <rPh sb="0" eb="2">
      <t>ショクメイ</t>
    </rPh>
    <phoneticPr fontId="1"/>
  </si>
  <si>
    <t>ふりがな</t>
    <phoneticPr fontId="1"/>
  </si>
  <si>
    <t>氏名</t>
    <rPh sb="0" eb="2">
      <t>シメイ</t>
    </rPh>
    <phoneticPr fontId="1"/>
  </si>
  <si>
    <t>研修指導員（有料）希望の活動プログラム</t>
    <rPh sb="0" eb="2">
      <t>ケンシュウ</t>
    </rPh>
    <rPh sb="2" eb="5">
      <t>シドウイン</t>
    </rPh>
    <rPh sb="6" eb="8">
      <t>ユウリョウ</t>
    </rPh>
    <rPh sb="9" eb="11">
      <t>キボウ</t>
    </rPh>
    <rPh sb="12" eb="14">
      <t>カツドウ</t>
    </rPh>
    <phoneticPr fontId="1"/>
  </si>
  <si>
    <t>※研修指導員の必要人数も併せてご記入ください。</t>
    <rPh sb="1" eb="6">
      <t>ケンシュウシドウイン</t>
    </rPh>
    <rPh sb="7" eb="9">
      <t>ヒツヨウ</t>
    </rPh>
    <rPh sb="9" eb="11">
      <t>ニンズウ</t>
    </rPh>
    <rPh sb="12" eb="13">
      <t>アワ</t>
    </rPh>
    <rPh sb="16" eb="18">
      <t>キニュウ</t>
    </rPh>
    <phoneticPr fontId="1"/>
  </si>
  <si>
    <t>その他</t>
    <rPh sb="2" eb="3">
      <t>タ</t>
    </rPh>
    <phoneticPr fontId="1"/>
  </si>
  <si>
    <t>上記の項目についての詳細や、その他個別の希望等ございましたらご記入ください。</t>
    <rPh sb="0" eb="2">
      <t>ジョウキ</t>
    </rPh>
    <rPh sb="3" eb="5">
      <t>コウモク</t>
    </rPh>
    <rPh sb="10" eb="12">
      <t>ショウサイ</t>
    </rPh>
    <rPh sb="16" eb="17">
      <t>タ</t>
    </rPh>
    <rPh sb="17" eb="19">
      <t>コベツ</t>
    </rPh>
    <rPh sb="20" eb="22">
      <t>キボウ</t>
    </rPh>
    <rPh sb="22" eb="23">
      <t>トウ</t>
    </rPh>
    <rPh sb="31" eb="33">
      <t>キニュウ</t>
    </rPh>
    <phoneticPr fontId="1"/>
  </si>
  <si>
    <t>（他団体との調整上、ご希望に沿うことができない場合がございますので、あらかじめご了承願います。）</t>
    <rPh sb="1" eb="2">
      <t>タ</t>
    </rPh>
    <rPh sb="2" eb="4">
      <t>ダンタイ</t>
    </rPh>
    <rPh sb="6" eb="8">
      <t>チョウセイ</t>
    </rPh>
    <rPh sb="8" eb="9">
      <t>ジョウ</t>
    </rPh>
    <rPh sb="11" eb="13">
      <t>キボウ</t>
    </rPh>
    <rPh sb="14" eb="15">
      <t>ソ</t>
    </rPh>
    <rPh sb="23" eb="25">
      <t>バアイ</t>
    </rPh>
    <rPh sb="40" eb="42">
      <t>リョウショウ</t>
    </rPh>
    <rPh sb="42" eb="43">
      <t>ネガ</t>
    </rPh>
    <phoneticPr fontId="1"/>
  </si>
  <si>
    <r>
      <t xml:space="preserve">担当者住所
</t>
    </r>
    <r>
      <rPr>
        <sz val="6"/>
        <rFont val="Yu Gothic"/>
        <family val="3"/>
        <charset val="128"/>
        <scheme val="minor"/>
      </rPr>
      <t>（郵送物送付先）</t>
    </r>
    <rPh sb="0" eb="3">
      <t>タントウシャ</t>
    </rPh>
    <rPh sb="3" eb="5">
      <t>ジュウショ</t>
    </rPh>
    <rPh sb="7" eb="9">
      <t>ユウソウ</t>
    </rPh>
    <rPh sb="9" eb="10">
      <t>ブツ</t>
    </rPh>
    <rPh sb="10" eb="12">
      <t>ソウフ</t>
    </rPh>
    <rPh sb="12" eb="13">
      <t>サキ</t>
    </rPh>
    <phoneticPr fontId="1"/>
  </si>
  <si>
    <r>
      <t xml:space="preserve">大学生
</t>
    </r>
    <r>
      <rPr>
        <sz val="7"/>
        <rFont val="Yu Gothic"/>
        <family val="3"/>
        <charset val="128"/>
        <scheme val="minor"/>
      </rPr>
      <t>専門学校生</t>
    </r>
    <rPh sb="0" eb="3">
      <t>ダイガクセイ</t>
    </rPh>
    <rPh sb="4" eb="6">
      <t>センモン</t>
    </rPh>
    <rPh sb="6" eb="8">
      <t>ガッコウ</t>
    </rPh>
    <rPh sb="8" eb="9">
      <t>セイ</t>
    </rPh>
    <phoneticPr fontId="24"/>
  </si>
  <si>
    <r>
      <t>社会人</t>
    </r>
    <r>
      <rPr>
        <sz val="6"/>
        <rFont val="Yu Gothic"/>
        <family val="3"/>
        <charset val="128"/>
        <scheme val="minor"/>
      </rPr>
      <t>（引率者以外）</t>
    </r>
    <rPh sb="0" eb="2">
      <t>シャカイ</t>
    </rPh>
    <rPh sb="2" eb="3">
      <t>ジン</t>
    </rPh>
    <rPh sb="4" eb="7">
      <t>インソツシャ</t>
    </rPh>
    <rPh sb="7" eb="9">
      <t>イガイ</t>
    </rPh>
    <phoneticPr fontId="24"/>
  </si>
  <si>
    <t>プログラム名</t>
    <rPh sb="5" eb="6">
      <t>メイ</t>
    </rPh>
    <phoneticPr fontId="1"/>
  </si>
  <si>
    <t>人数</t>
    <rPh sb="0" eb="2">
      <t>ニンズウ</t>
    </rPh>
    <phoneticPr fontId="1"/>
  </si>
  <si>
    <r>
      <t>○</t>
    </r>
    <r>
      <rPr>
        <b/>
        <sz val="11"/>
        <rFont val="HGSｺﾞｼｯｸE"/>
        <family val="3"/>
        <charset val="128"/>
      </rPr>
      <t>利用日の</t>
    </r>
    <r>
      <rPr>
        <b/>
        <sz val="11"/>
        <color indexed="10"/>
        <rFont val="HGSｺﾞｼｯｸE"/>
        <family val="3"/>
        <charset val="128"/>
      </rPr>
      <t>２ヶ月前</t>
    </r>
    <r>
      <rPr>
        <b/>
        <sz val="11"/>
        <rFont val="HGSｺﾞｼｯｸE"/>
        <family val="3"/>
        <charset val="128"/>
      </rPr>
      <t>までに「活動日程表」と併せてご提出ください。</t>
    </r>
    <rPh sb="1" eb="3">
      <t>リヨウ</t>
    </rPh>
    <rPh sb="3" eb="4">
      <t>ヒ</t>
    </rPh>
    <rPh sb="7" eb="8">
      <t>ゲツ</t>
    </rPh>
    <rPh sb="8" eb="9">
      <t>マエ</t>
    </rPh>
    <rPh sb="13" eb="15">
      <t>カツドウ</t>
    </rPh>
    <rPh sb="15" eb="18">
      <t>ニッテイヒョウ</t>
    </rPh>
    <rPh sb="20" eb="21">
      <t>アワ</t>
    </rPh>
    <rPh sb="24" eb="26">
      <t>テイシュツ</t>
    </rPh>
    <phoneticPr fontId="24"/>
  </si>
  <si>
    <r>
      <rPr>
        <sz val="10"/>
        <rFont val="HGSｺﾞｼｯｸE"/>
        <family val="3"/>
        <charset val="128"/>
      </rPr>
      <t>○</t>
    </r>
    <r>
      <rPr>
        <b/>
        <sz val="11"/>
        <rFont val="HGSｺﾞｼｯｸE"/>
        <family val="3"/>
        <charset val="128"/>
      </rPr>
      <t>別途「食事申込書」（食堂へ提出）もお願いします。</t>
    </r>
    <rPh sb="1" eb="3">
      <t>ベット</t>
    </rPh>
    <rPh sb="4" eb="6">
      <t>ショクジ</t>
    </rPh>
    <rPh sb="6" eb="9">
      <t>モウシコミショ</t>
    </rPh>
    <rPh sb="11" eb="13">
      <t>ショクドウ</t>
    </rPh>
    <rPh sb="14" eb="16">
      <t>テイシュツ</t>
    </rPh>
    <rPh sb="19" eb="20">
      <t>ネガ</t>
    </rPh>
    <phoneticPr fontId="24"/>
  </si>
  <si>
    <r>
      <rPr>
        <sz val="9"/>
        <rFont val="ＭＳ Ｐゴシック"/>
        <family val="3"/>
        <charset val="128"/>
      </rPr>
      <t>（</t>
    </r>
    <r>
      <rPr>
        <b/>
        <sz val="8"/>
        <rFont val="ＭＳ Ｐゴシック"/>
        <family val="3"/>
        <charset val="128"/>
      </rPr>
      <t>事前に電話受付</t>
    </r>
    <r>
      <rPr>
        <sz val="6"/>
        <rFont val="ＭＳ Ｐゴシック"/>
        <family val="3"/>
        <charset val="128"/>
      </rPr>
      <t>を済ませていただいてからの</t>
    </r>
    <r>
      <rPr>
        <b/>
        <sz val="8"/>
        <rFont val="ＭＳ Ｐゴシック"/>
        <family val="3"/>
        <charset val="128"/>
      </rPr>
      <t>ご希望</t>
    </r>
    <r>
      <rPr>
        <sz val="6"/>
        <rFont val="ＭＳ Ｐゴシック"/>
        <family val="3"/>
        <charset val="128"/>
      </rPr>
      <t>となります</t>
    </r>
    <r>
      <rPr>
        <sz val="5"/>
        <rFont val="ＭＳ Ｐゴシック"/>
        <family val="3"/>
        <charset val="128"/>
      </rPr>
      <t>。</t>
    </r>
    <r>
      <rPr>
        <sz val="9"/>
        <rFont val="ＭＳ Ｐゴシック"/>
        <family val="3"/>
        <charset val="128"/>
      </rPr>
      <t>）</t>
    </r>
    <phoneticPr fontId="24"/>
  </si>
  <si>
    <t>検温確認票提出</t>
    <rPh sb="0" eb="2">
      <t>ケンオン</t>
    </rPh>
    <rPh sb="2" eb="4">
      <t>カクニン</t>
    </rPh>
    <rPh sb="4" eb="5">
      <t>ヒョウ</t>
    </rPh>
    <rPh sb="5" eb="7">
      <t>テイシュツ</t>
    </rPh>
    <phoneticPr fontId="24"/>
  </si>
  <si>
    <t>退所点検
希望時刻
通常8:40</t>
    <rPh sb="0" eb="2">
      <t>タイショ</t>
    </rPh>
    <rPh sb="2" eb="4">
      <t>テンケン</t>
    </rPh>
    <rPh sb="5" eb="7">
      <t>キボウ</t>
    </rPh>
    <rPh sb="7" eb="9">
      <t>ジコク</t>
    </rPh>
    <rPh sb="10" eb="12">
      <t>ツウジョウ</t>
    </rPh>
    <phoneticPr fontId="24"/>
  </si>
  <si>
    <t>（</t>
    <phoneticPr fontId="1"/>
  </si>
  <si>
    <t>）</t>
    <phoneticPr fontId="1"/>
  </si>
  <si>
    <t>【</t>
    <phoneticPr fontId="1"/>
  </si>
  <si>
    <t>泊</t>
    <rPh sb="0" eb="1">
      <t>ハク</t>
    </rPh>
    <phoneticPr fontId="1"/>
  </si>
  <si>
    <t>日</t>
    <rPh sb="0" eb="1">
      <t>ニチ</t>
    </rPh>
    <phoneticPr fontId="1"/>
  </si>
  <si>
    <t>】</t>
    <phoneticPr fontId="1"/>
  </si>
  <si>
    <t>TEL:0854-86-0319</t>
    <phoneticPr fontId="24"/>
  </si>
  <si>
    <t xml:space="preserve"> FAX:0854-86-0458</t>
    <phoneticPr fontId="24"/>
  </si>
  <si>
    <t>E-Mail: sanbe-suishin@niye.go.jp</t>
    <phoneticPr fontId="24"/>
  </si>
  <si>
    <t>起　　床</t>
    <rPh sb="0" eb="1">
      <t>キ</t>
    </rPh>
    <rPh sb="3" eb="4">
      <t>ユカ</t>
    </rPh>
    <phoneticPr fontId="1"/>
  </si>
  <si>
    <t>代表者打合せ</t>
    <rPh sb="0" eb="3">
      <t>ダイヒョウシャ</t>
    </rPh>
    <rPh sb="3" eb="5">
      <t>ウチアワ</t>
    </rPh>
    <phoneticPr fontId="1"/>
  </si>
  <si>
    <t>入浴希望時間</t>
    <rPh sb="0" eb="2">
      <t>ニュウヨク</t>
    </rPh>
    <rPh sb="2" eb="4">
      <t>キボウ</t>
    </rPh>
    <rPh sb="4" eb="6">
      <t>ジカン</t>
    </rPh>
    <phoneticPr fontId="1"/>
  </si>
  <si>
    <t>宿泊人数</t>
    <rPh sb="0" eb="2">
      <t>シュクハク</t>
    </rPh>
    <rPh sb="2" eb="4">
      <t>ニンズウ</t>
    </rPh>
    <phoneticPr fontId="1"/>
  </si>
  <si>
    <t>男</t>
    <rPh sb="0" eb="1">
      <t>オトコ</t>
    </rPh>
    <phoneticPr fontId="1"/>
  </si>
  <si>
    <t>女</t>
    <rPh sb="0" eb="1">
      <t>オンナ</t>
    </rPh>
    <phoneticPr fontId="1"/>
  </si>
  <si>
    <t>合計</t>
    <rPh sb="0" eb="2">
      <t>ゴウケイ</t>
    </rPh>
    <phoneticPr fontId="1"/>
  </si>
  <si>
    <t>団体で
指示</t>
    <rPh sb="0" eb="2">
      <t>ダンタイ</t>
    </rPh>
    <rPh sb="4" eb="6">
      <t>シジ</t>
    </rPh>
    <phoneticPr fontId="1"/>
  </si>
  <si>
    <t>午後（13：00～17：00）</t>
    <rPh sb="0" eb="2">
      <t>ゴゴ</t>
    </rPh>
    <phoneticPr fontId="1"/>
  </si>
  <si>
    <t>就　　寝</t>
    <rPh sb="0" eb="1">
      <t>シュウ</t>
    </rPh>
    <rPh sb="3" eb="4">
      <t>ネ</t>
    </rPh>
    <phoneticPr fontId="1"/>
  </si>
  <si>
    <t>夜（17：30～22：00）</t>
    <rPh sb="0" eb="1">
      <t>ヨル</t>
    </rPh>
    <phoneticPr fontId="1"/>
  </si>
  <si>
    <t>場所</t>
    <rPh sb="0" eb="2">
      <t>バショ</t>
    </rPh>
    <phoneticPr fontId="1"/>
  </si>
  <si>
    <t>時間と内容</t>
    <rPh sb="0" eb="2">
      <t>ジカン</t>
    </rPh>
    <rPh sb="3" eb="5">
      <t>ナイヨウ</t>
    </rPh>
    <phoneticPr fontId="1"/>
  </si>
  <si>
    <t>【団体名】</t>
    <rPh sb="1" eb="3">
      <t>ダンタイ</t>
    </rPh>
    <rPh sb="3" eb="4">
      <t>メイ</t>
    </rPh>
    <phoneticPr fontId="1"/>
  </si>
  <si>
    <t>【期間】</t>
    <rPh sb="1" eb="3">
      <t>キカン</t>
    </rPh>
    <phoneticPr fontId="1"/>
  </si>
  <si>
    <t>月</t>
    <rPh sb="0" eb="1">
      <t>ツキ</t>
    </rPh>
    <phoneticPr fontId="1"/>
  </si>
  <si>
    <t>月</t>
    <phoneticPr fontId="24"/>
  </si>
  <si>
    <t>0854-86-0319</t>
    <phoneticPr fontId="1"/>
  </si>
  <si>
    <t>0854-86-0458</t>
    <phoneticPr fontId="1"/>
  </si>
  <si>
    <t>090-1234-5678</t>
    <phoneticPr fontId="1"/>
  </si>
  <si>
    <t>三瓶　一郎</t>
    <rPh sb="0" eb="2">
      <t>サンベ</t>
    </rPh>
    <rPh sb="3" eb="5">
      <t>イチロウ</t>
    </rPh>
    <phoneticPr fontId="1"/>
  </si>
  <si>
    <t>さんべ　いちろう</t>
    <phoneticPr fontId="1"/>
  </si>
  <si>
    <t>三瓶　花子</t>
    <rPh sb="0" eb="2">
      <t>サンベ</t>
    </rPh>
    <rPh sb="3" eb="5">
      <t>ハナコ</t>
    </rPh>
    <phoneticPr fontId="1"/>
  </si>
  <si>
    <t>さんべ　はなこ</t>
    <phoneticPr fontId="1"/>
  </si>
  <si>
    <t>sanbe-suishin@niye.go.jp</t>
    <phoneticPr fontId="1"/>
  </si>
  <si>
    <t>平日8：30～17：30</t>
    <rPh sb="0" eb="2">
      <t>ヘイジツ</t>
    </rPh>
    <phoneticPr fontId="1"/>
  </si>
  <si>
    <t>694-0002</t>
    <phoneticPr fontId="1"/>
  </si>
  <si>
    <t>島根県大田市山口町山口1638-12</t>
    <rPh sb="0" eb="3">
      <t>シマネケン</t>
    </rPh>
    <rPh sb="3" eb="6">
      <t>オオダシ</t>
    </rPh>
    <rPh sb="6" eb="9">
      <t>ヤマグチチョウ</t>
    </rPh>
    <rPh sb="9" eb="11">
      <t>ヤマグチ</t>
    </rPh>
    <phoneticPr fontId="1"/>
  </si>
  <si>
    <t>大田市立三瓶山小学校</t>
    <rPh sb="0" eb="4">
      <t>オオダシリツ</t>
    </rPh>
    <rPh sb="4" eb="6">
      <t>サンベ</t>
    </rPh>
    <rPh sb="6" eb="7">
      <t>サン</t>
    </rPh>
    <rPh sb="7" eb="10">
      <t>ショウガッコウ</t>
    </rPh>
    <phoneticPr fontId="1"/>
  </si>
  <si>
    <t>おおだしりつさんべさんしょうがっこう</t>
    <phoneticPr fontId="1"/>
  </si>
  <si>
    <t>校長</t>
    <rPh sb="0" eb="2">
      <t>コウチョウ</t>
    </rPh>
    <phoneticPr fontId="1"/>
  </si>
  <si>
    <t>登山（男三瓶）指導員</t>
    <rPh sb="0" eb="2">
      <t>トザン</t>
    </rPh>
    <rPh sb="3" eb="4">
      <t>オ</t>
    </rPh>
    <rPh sb="4" eb="6">
      <t>サンベ</t>
    </rPh>
    <rPh sb="7" eb="10">
      <t>シドウイン</t>
    </rPh>
    <phoneticPr fontId="1"/>
  </si>
  <si>
    <t>3日目のカプラについては場所はどこでも大丈夫です。</t>
    <rPh sb="1" eb="2">
      <t>ニチ</t>
    </rPh>
    <rPh sb="2" eb="3">
      <t>メ</t>
    </rPh>
    <rPh sb="12" eb="14">
      <t>バショ</t>
    </rPh>
    <rPh sb="19" eb="22">
      <t>ダイジョウブ</t>
    </rPh>
    <phoneticPr fontId="1"/>
  </si>
  <si>
    <t>10：00　入所</t>
    <rPh sb="6" eb="8">
      <t>ニュウショ</t>
    </rPh>
    <phoneticPr fontId="1"/>
  </si>
  <si>
    <t>OR室</t>
    <rPh sb="2" eb="3">
      <t>シツ</t>
    </rPh>
    <phoneticPr fontId="1"/>
  </si>
  <si>
    <t>13：00～16：00</t>
    <phoneticPr fontId="1"/>
  </si>
  <si>
    <t>SAP（人間関係づくりプログラム）</t>
    <rPh sb="4" eb="6">
      <t>ニンゲン</t>
    </rPh>
    <rPh sb="6" eb="8">
      <t>カンケイ</t>
    </rPh>
    <phoneticPr fontId="1"/>
  </si>
  <si>
    <t>講堂</t>
    <rPh sb="0" eb="2">
      <t>コウドウ</t>
    </rPh>
    <phoneticPr fontId="1"/>
  </si>
  <si>
    <t>天体観察</t>
    <rPh sb="0" eb="2">
      <t>テンタイ</t>
    </rPh>
    <rPh sb="2" eb="4">
      <t>カンサツ</t>
    </rPh>
    <phoneticPr fontId="1"/>
  </si>
  <si>
    <t>20：00～21：00</t>
    <phoneticPr fontId="1"/>
  </si>
  <si>
    <t>サヒメル</t>
    <phoneticPr fontId="1"/>
  </si>
  <si>
    <t>プラネタリウム</t>
    <phoneticPr fontId="1"/>
  </si>
  <si>
    <t>21：00
～
22：00</t>
    <phoneticPr fontId="1"/>
  </si>
  <si>
    <t>9：00～13：00</t>
    <phoneticPr fontId="1"/>
  </si>
  <si>
    <t>野外炊飯（ビーフカレー）</t>
    <rPh sb="0" eb="2">
      <t>ヤガイ</t>
    </rPh>
    <rPh sb="2" eb="4">
      <t>スイハン</t>
    </rPh>
    <phoneticPr fontId="1"/>
  </si>
  <si>
    <t>野外炊飯場</t>
    <rPh sb="0" eb="2">
      <t>ヤガイ</t>
    </rPh>
    <rPh sb="2" eb="4">
      <t>スイハン</t>
    </rPh>
    <rPh sb="4" eb="5">
      <t>ジョウ</t>
    </rPh>
    <phoneticPr fontId="1"/>
  </si>
  <si>
    <t>14：00～16：30</t>
    <phoneticPr fontId="1"/>
  </si>
  <si>
    <t>福間牧場</t>
    <rPh sb="0" eb="2">
      <t>フクマ</t>
    </rPh>
    <rPh sb="2" eb="4">
      <t>ボクジョウ</t>
    </rPh>
    <phoneticPr fontId="1"/>
  </si>
  <si>
    <t>19：00～21：00</t>
    <phoneticPr fontId="1"/>
  </si>
  <si>
    <t>ファイヤーストーム</t>
    <phoneticPr fontId="1"/>
  </si>
  <si>
    <t>営火場</t>
    <rPh sb="0" eb="1">
      <t>エイ</t>
    </rPh>
    <rPh sb="1" eb="2">
      <t>カ</t>
    </rPh>
    <rPh sb="2" eb="3">
      <t>ジョウ</t>
    </rPh>
    <phoneticPr fontId="1"/>
  </si>
  <si>
    <t>キャンドルのつどい</t>
    <phoneticPr fontId="1"/>
  </si>
  <si>
    <t>9：00～15：00</t>
    <phoneticPr fontId="1"/>
  </si>
  <si>
    <t>登山</t>
    <rPh sb="0" eb="2">
      <t>トザン</t>
    </rPh>
    <phoneticPr fontId="1"/>
  </si>
  <si>
    <t>男三瓶</t>
    <rPh sb="0" eb="1">
      <t>オ</t>
    </rPh>
    <rPh sb="1" eb="3">
      <t>サンベ</t>
    </rPh>
    <phoneticPr fontId="1"/>
  </si>
  <si>
    <t>9：00～12：00</t>
    <phoneticPr fontId="1"/>
  </si>
  <si>
    <t>13：00～15：00</t>
    <phoneticPr fontId="1"/>
  </si>
  <si>
    <t>まが玉作り</t>
    <rPh sb="2" eb="3">
      <t>タマ</t>
    </rPh>
    <rPh sb="3" eb="4">
      <t>ツク</t>
    </rPh>
    <phoneticPr fontId="1"/>
  </si>
  <si>
    <t>研修室</t>
    <rPh sb="0" eb="3">
      <t>ケンシュウシツ</t>
    </rPh>
    <phoneticPr fontId="1"/>
  </si>
  <si>
    <t>カプラ</t>
    <phoneticPr fontId="1"/>
  </si>
  <si>
    <t>15：00　退所式</t>
    <rPh sb="6" eb="8">
      <t>タイショ</t>
    </rPh>
    <rPh sb="8" eb="9">
      <t>シキ</t>
    </rPh>
    <phoneticPr fontId="1"/>
  </si>
  <si>
    <t>15：00　退所</t>
    <rPh sb="6" eb="8">
      <t>タイショ</t>
    </rPh>
    <phoneticPr fontId="1"/>
  </si>
  <si>
    <t>10：15　入所式・オリエンテーション</t>
    <rPh sb="6" eb="8">
      <t>ニュウショ</t>
    </rPh>
    <rPh sb="8" eb="9">
      <t>シキ</t>
    </rPh>
    <phoneticPr fontId="1"/>
  </si>
  <si>
    <t>月</t>
    <phoneticPr fontId="1"/>
  </si>
  <si>
    <t>ケガのため松葉杖の生徒がいますので、宿泊室は1階を希望します。</t>
    <rPh sb="5" eb="7">
      <t>マツバ</t>
    </rPh>
    <rPh sb="7" eb="8">
      <t>ツエ</t>
    </rPh>
    <rPh sb="9" eb="11">
      <t>セイト</t>
    </rPh>
    <rPh sb="18" eb="21">
      <t>シュクハクシツ</t>
    </rPh>
    <rPh sb="23" eb="24">
      <t>カイ</t>
    </rPh>
    <rPh sb="25" eb="27">
      <t>キボウ</t>
    </rPh>
    <phoneticPr fontId="1"/>
  </si>
  <si>
    <t>地域連携プログラム（牧場見学）</t>
    <rPh sb="0" eb="2">
      <t>チイキ</t>
    </rPh>
    <rPh sb="2" eb="4">
      <t>レンケイ</t>
    </rPh>
    <rPh sb="10" eb="12">
      <t>ボクジョウ</t>
    </rPh>
    <rPh sb="12" eb="14">
      <t>ケンガク</t>
    </rPh>
    <phoneticPr fontId="1"/>
  </si>
  <si>
    <t>午前（9：00～12：00）</t>
    <rPh sb="0" eb="2">
      <t>ゴゼン</t>
    </rPh>
    <phoneticPr fontId="1"/>
  </si>
  <si>
    <t>灯油（1/4缶）</t>
    <rPh sb="0" eb="2">
      <t>トウユ</t>
    </rPh>
    <rPh sb="6" eb="7">
      <t>カン</t>
    </rPh>
    <phoneticPr fontId="1"/>
  </si>
  <si>
    <t>ファイヤーセット
（薪10束＋灯油）</t>
    <rPh sb="10" eb="11">
      <t>マキ</t>
    </rPh>
    <rPh sb="13" eb="14">
      <t>タバ</t>
    </rPh>
    <rPh sb="15" eb="17">
      <t>トウユ</t>
    </rPh>
    <phoneticPr fontId="1"/>
  </si>
  <si>
    <t>晴天時プログラム</t>
    <rPh sb="0" eb="2">
      <t>セイテン</t>
    </rPh>
    <rPh sb="2" eb="3">
      <t>ジ</t>
    </rPh>
    <phoneticPr fontId="24"/>
  </si>
  <si>
    <t>荒天時プログラム</t>
    <rPh sb="0" eb="2">
      <t>コウテン</t>
    </rPh>
    <rPh sb="2" eb="3">
      <t>ジ</t>
    </rPh>
    <phoneticPr fontId="24"/>
  </si>
  <si>
    <t>荒天時
プログラム</t>
    <rPh sb="0" eb="2">
      <t>コウテン</t>
    </rPh>
    <rPh sb="2" eb="3">
      <t>ジ</t>
    </rPh>
    <phoneticPr fontId="24"/>
  </si>
  <si>
    <t>ご利用にあたってのお願い</t>
    <rPh sb="1" eb="3">
      <t>リヨウ</t>
    </rPh>
    <rPh sb="10" eb="11">
      <t>ネガ</t>
    </rPh>
    <phoneticPr fontId="1"/>
  </si>
  <si>
    <t>当施設は、以下、３点の行為は禁止となっております。</t>
    <rPh sb="0" eb="3">
      <t>トウシセツ</t>
    </rPh>
    <rPh sb="5" eb="7">
      <t>イカ</t>
    </rPh>
    <rPh sb="9" eb="10">
      <t>テン</t>
    </rPh>
    <rPh sb="11" eb="13">
      <t>コウイ</t>
    </rPh>
    <rPh sb="14" eb="16">
      <t>キンシ</t>
    </rPh>
    <phoneticPr fontId="1"/>
  </si>
  <si>
    <r>
      <rPr>
        <b/>
        <sz val="10"/>
        <rFont val="Yu Gothic"/>
        <family val="3"/>
        <charset val="128"/>
        <scheme val="minor"/>
      </rPr>
      <t>禁止事項等に当たる活動を行わない場合</t>
    </r>
    <r>
      <rPr>
        <sz val="10"/>
        <rFont val="Yu Gothic"/>
        <family val="3"/>
        <charset val="128"/>
        <scheme val="minor"/>
      </rPr>
      <t>は、各チェック欄にチェックを入れてください。</t>
    </r>
    <phoneticPr fontId="1"/>
  </si>
  <si>
    <t>特定の政党を支持し、又はこれに反対するための政治教育その他の政治的活動</t>
    <phoneticPr fontId="1"/>
  </si>
  <si>
    <t>特定の宗教を支持し、又はこれに反対するための宗教教育その他の宗教的活動</t>
    <phoneticPr fontId="1"/>
  </si>
  <si>
    <t>専ら営利を目的とする活動</t>
    <phoneticPr fontId="1"/>
  </si>
  <si>
    <t>宿泊棟 洋室</t>
    <rPh sb="0" eb="3">
      <t>シュクハクトウ</t>
    </rPh>
    <phoneticPr fontId="24"/>
  </si>
  <si>
    <t>宿泊棟 和室</t>
    <rPh sb="0" eb="3">
      <t>シュクハクトウ</t>
    </rPh>
    <rPh sb="4" eb="6">
      <t>ワシツ</t>
    </rPh>
    <phoneticPr fontId="24"/>
  </si>
  <si>
    <t>ご記入いただいた個人情報は、「独立行政法人国立青少年教育振興機構が保有する個人情報の適切な管理に関する規程」等に基づき適切に管理し、この受入れに関する事務のみに使用し、法令等に定める場合を除いて第三者に開示することはありません。</t>
    <phoneticPr fontId="24"/>
  </si>
  <si>
    <t>※禁止事項に該当する行為、その他利用に当たっての留意事項に反する行為を行った場合、又は、虚偽の申告があった場合は、</t>
    <phoneticPr fontId="1"/>
  </si>
  <si>
    <t>今後の利用申込みを制限します。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</si>
</sst>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m/d;@"/>
    <numFmt numFmtId="178" formatCode="yyyy/m/d\(aaa\)"/>
    <numFmt numFmtId="179" formatCode="General&quot;泊&quot;"/>
    <numFmt numFmtId="180" formatCode="General&quot;日&quot;"/>
    <numFmt numFmtId="181" formatCode="d\(aaa\)"/>
    <numFmt numFmtId="182" formatCode="[&lt;=99999999]####\-####;\(00\)\ ####\-####"/>
  </numFmts>
  <fonts count="79">
    <font>
      <sz val="11"/>
      <color theme="1"/>
      <name val="Yu Gothic"/>
      <family val="2"/>
      <scheme val="minor"/>
    </font>
    <font>
      <sz val="6"/>
      <name val="Yu Gothic"/>
      <family val="3"/>
      <charset val="128"/>
      <scheme val="minor"/>
    </font>
    <font>
      <sz val="11"/>
      <color theme="1"/>
      <name val="Yu Gothic"/>
      <family val="3"/>
      <charset val="128"/>
      <scheme val="minor"/>
    </font>
    <font>
      <b/>
      <sz val="14"/>
      <color theme="1"/>
      <name val="Yu Gothic"/>
      <family val="3"/>
      <charset val="128"/>
      <scheme val="minor"/>
    </font>
    <font>
      <b/>
      <sz val="16"/>
      <color theme="1"/>
      <name val="HGP創英角ｺﾞｼｯｸUB"/>
      <family val="3"/>
      <charset val="128"/>
    </font>
    <font>
      <b/>
      <sz val="12"/>
      <color theme="1"/>
      <name val="Yu Gothic"/>
      <family val="3"/>
      <charset val="128"/>
      <scheme val="minor"/>
    </font>
    <font>
      <b/>
      <sz val="10"/>
      <color theme="1"/>
      <name val="Yu Gothic"/>
      <family val="3"/>
      <charset val="128"/>
      <scheme val="minor"/>
    </font>
    <font>
      <sz val="11"/>
      <color theme="1"/>
      <name val="HGPｺﾞｼｯｸM"/>
      <family val="3"/>
      <charset val="128"/>
    </font>
    <font>
      <sz val="9"/>
      <color theme="1"/>
      <name val="HGPｺﾞｼｯｸM"/>
      <family val="3"/>
      <charset val="128"/>
    </font>
    <font>
      <sz val="12"/>
      <color theme="1"/>
      <name val="HGPｺﾞｼｯｸM"/>
      <family val="3"/>
      <charset val="128"/>
    </font>
    <font>
      <sz val="6"/>
      <name val="HGPｺﾞｼｯｸM"/>
      <family val="3"/>
      <charset val="128"/>
    </font>
    <font>
      <sz val="9"/>
      <name val="HGPｺﾞｼｯｸM"/>
      <family val="3"/>
      <charset val="128"/>
    </font>
    <font>
      <b/>
      <sz val="14"/>
      <color theme="1"/>
      <name val="HGPｺﾞｼｯｸM"/>
      <family val="3"/>
      <charset val="128"/>
    </font>
    <font>
      <sz val="18"/>
      <color theme="1"/>
      <name val="HGPｺﾞｼｯｸM"/>
      <family val="3"/>
      <charset val="128"/>
    </font>
    <font>
      <sz val="10"/>
      <color theme="1"/>
      <name val="HGPｺﾞｼｯｸM"/>
      <family val="3"/>
      <charset val="128"/>
    </font>
    <font>
      <b/>
      <sz val="10"/>
      <color theme="1"/>
      <name val="HGPｺﾞｼｯｸM"/>
      <family val="3"/>
      <charset val="128"/>
    </font>
    <font>
      <b/>
      <sz val="11"/>
      <color theme="1"/>
      <name val="HGPｺﾞｼｯｸM"/>
      <family val="3"/>
      <charset val="128"/>
    </font>
    <font>
      <b/>
      <sz val="8"/>
      <color theme="1"/>
      <name val="HGPｺﾞｼｯｸM"/>
      <family val="3"/>
      <charset val="128"/>
    </font>
    <font>
      <sz val="7"/>
      <color theme="1"/>
      <name val="HGPｺﾞｼｯｸM"/>
      <family val="3"/>
      <charset val="128"/>
    </font>
    <font>
      <sz val="9"/>
      <color theme="1"/>
      <name val="Segoe UI Symbol"/>
      <family val="2"/>
    </font>
    <font>
      <sz val="9"/>
      <color theme="1"/>
      <name val="HGPｺﾞｼｯｸM"/>
      <family val="2"/>
      <charset val="128"/>
    </font>
    <font>
      <u/>
      <sz val="11"/>
      <color theme="10"/>
      <name val="Yu Gothic"/>
      <family val="2"/>
      <scheme val="minor"/>
    </font>
    <font>
      <sz val="11"/>
      <name val="ＭＳ Ｐゴシック"/>
      <family val="3"/>
      <charset val="128"/>
    </font>
    <font>
      <sz val="10"/>
      <name val="ＭＳ Ｐゴシック"/>
      <family val="3"/>
      <charset val="128"/>
    </font>
    <font>
      <sz val="6"/>
      <name val="ＭＳ Ｐゴシック"/>
      <family val="3"/>
      <charset val="128"/>
    </font>
    <font>
      <b/>
      <sz val="18"/>
      <name val="Yu Gothic"/>
      <family val="3"/>
      <charset val="128"/>
      <scheme val="minor"/>
    </font>
    <font>
      <sz val="9"/>
      <name val="Yu Gothic"/>
      <family val="3"/>
      <charset val="128"/>
      <scheme val="minor"/>
    </font>
    <font>
      <sz val="10"/>
      <name val="Yu Gothic"/>
      <family val="3"/>
      <charset val="128"/>
      <scheme val="minor"/>
    </font>
    <font>
      <b/>
      <sz val="12"/>
      <color rgb="FFFF0000"/>
      <name val="Yu Gothic"/>
      <family val="3"/>
      <charset val="128"/>
      <scheme val="minor"/>
    </font>
    <font>
      <sz val="8"/>
      <name val="Yu Gothic"/>
      <family val="3"/>
      <charset val="128"/>
      <scheme val="minor"/>
    </font>
    <font>
      <sz val="11"/>
      <color rgb="FFFF0000"/>
      <name val="Yu Gothic"/>
      <family val="3"/>
      <charset val="128"/>
      <scheme val="minor"/>
    </font>
    <font>
      <sz val="10"/>
      <name val="ＭＳ Ｐ明朝"/>
      <family val="1"/>
      <charset val="128"/>
    </font>
    <font>
      <b/>
      <sz val="11"/>
      <name val="Yu Gothic"/>
      <family val="3"/>
      <charset val="128"/>
      <scheme val="minor"/>
    </font>
    <font>
      <b/>
      <sz val="10"/>
      <name val="Yu Gothic"/>
      <family val="3"/>
      <charset val="128"/>
      <scheme val="minor"/>
    </font>
    <font>
      <sz val="9"/>
      <name val="ＭＳ Ｐゴシック"/>
      <family val="3"/>
      <charset val="128"/>
    </font>
    <font>
      <b/>
      <sz val="9"/>
      <name val="ＭＳ Ｐゴシック"/>
      <family val="3"/>
      <charset val="128"/>
    </font>
    <font>
      <sz val="5"/>
      <name val="ＭＳ Ｐゴシック"/>
      <family val="3"/>
      <charset val="128"/>
    </font>
    <font>
      <sz val="7"/>
      <name val="Yu Gothic"/>
      <family val="3"/>
      <charset val="128"/>
      <scheme val="minor"/>
    </font>
    <font>
      <sz val="11"/>
      <name val="Yu Gothic"/>
      <family val="3"/>
      <charset val="128"/>
      <scheme val="minor"/>
    </font>
    <font>
      <sz val="9"/>
      <color indexed="81"/>
      <name val="ＭＳ Ｐゴシック"/>
      <family val="3"/>
      <charset val="128"/>
    </font>
    <font>
      <b/>
      <sz val="12"/>
      <name val="Yu Gothic"/>
      <family val="3"/>
      <charset val="128"/>
      <scheme val="minor"/>
    </font>
    <font>
      <u/>
      <sz val="18"/>
      <color indexed="12"/>
      <name val="ＭＳ Ｐゴシック"/>
      <family val="3"/>
      <charset val="128"/>
    </font>
    <font>
      <u/>
      <sz val="18"/>
      <color theme="10"/>
      <name val="ＭＳ Ｐゴシック"/>
      <family val="3"/>
      <charset val="128"/>
    </font>
    <font>
      <b/>
      <sz val="16"/>
      <name val="Yu Gothic"/>
      <family val="3"/>
      <charset val="128"/>
      <scheme val="minor"/>
    </font>
    <font>
      <sz val="20"/>
      <name val="Yu Gothic"/>
      <family val="3"/>
      <charset val="128"/>
      <scheme val="minor"/>
    </font>
    <font>
      <sz val="13"/>
      <name val="Yu Gothic"/>
      <family val="3"/>
      <charset val="128"/>
      <scheme val="minor"/>
    </font>
    <font>
      <sz val="14"/>
      <name val="Yu Gothic"/>
      <family val="3"/>
      <charset val="128"/>
      <scheme val="minor"/>
    </font>
    <font>
      <sz val="12"/>
      <name val="Yu Gothic"/>
      <family val="3"/>
      <charset val="128"/>
      <scheme val="minor"/>
    </font>
    <font>
      <b/>
      <sz val="24"/>
      <name val="Yu Gothic"/>
      <family val="3"/>
      <charset val="128"/>
      <scheme val="minor"/>
    </font>
    <font>
      <b/>
      <sz val="8"/>
      <name val="ＭＳ Ｐゴシック"/>
      <family val="3"/>
      <charset val="128"/>
    </font>
    <font>
      <sz val="10"/>
      <name val="HGSｺﾞｼｯｸE"/>
      <family val="3"/>
      <charset val="128"/>
    </font>
    <font>
      <b/>
      <sz val="11"/>
      <name val="HGSｺﾞｼｯｸE"/>
      <family val="3"/>
      <charset val="128"/>
    </font>
    <font>
      <b/>
      <sz val="11"/>
      <color indexed="10"/>
      <name val="HGSｺﾞｼｯｸE"/>
      <family val="3"/>
      <charset val="128"/>
    </font>
    <font>
      <sz val="11"/>
      <name val="HGSｺﾞｼｯｸE"/>
      <family val="3"/>
      <charset val="128"/>
    </font>
    <font>
      <b/>
      <sz val="9"/>
      <name val="Yu Gothic"/>
      <family val="3"/>
      <charset val="128"/>
      <scheme val="minor"/>
    </font>
    <font>
      <sz val="12"/>
      <color theme="1"/>
      <name val="Yu Gothic"/>
      <family val="2"/>
      <scheme val="minor"/>
    </font>
    <font>
      <sz val="12"/>
      <color theme="1"/>
      <name val="Yu Gothic"/>
      <family val="3"/>
      <charset val="128"/>
      <scheme val="minor"/>
    </font>
    <font>
      <sz val="14"/>
      <color theme="1"/>
      <name val="Yu Gothic"/>
      <family val="2"/>
      <scheme val="minor"/>
    </font>
    <font>
      <sz val="14"/>
      <color theme="1"/>
      <name val="Yu Gothic"/>
      <family val="3"/>
      <charset val="128"/>
      <scheme val="minor"/>
    </font>
    <font>
      <sz val="11"/>
      <color indexed="10"/>
      <name val="Yu Gothic"/>
      <family val="3"/>
      <charset val="128"/>
      <scheme val="minor"/>
    </font>
    <font>
      <sz val="10"/>
      <color theme="1"/>
      <name val="Yu Gothic"/>
      <family val="2"/>
      <scheme val="minor"/>
    </font>
    <font>
      <sz val="9"/>
      <color theme="1"/>
      <name val="Yu Gothic"/>
      <family val="3"/>
      <charset val="128"/>
      <scheme val="minor"/>
    </font>
    <font>
      <b/>
      <sz val="14"/>
      <name val="Yu Gothic"/>
      <family val="3"/>
      <charset val="128"/>
      <scheme val="minor"/>
    </font>
    <font>
      <b/>
      <sz val="11"/>
      <color theme="1"/>
      <name val="Yu Gothic"/>
      <family val="3"/>
      <charset val="128"/>
      <scheme val="minor"/>
    </font>
    <font>
      <b/>
      <sz val="12"/>
      <color rgb="FF0070C0"/>
      <name val="Yu Gothic"/>
      <family val="3"/>
      <charset val="128"/>
      <scheme val="minor"/>
    </font>
    <font>
      <b/>
      <sz val="20"/>
      <name val="Yu Gothic"/>
      <family val="3"/>
      <charset val="128"/>
      <scheme val="minor"/>
    </font>
    <font>
      <b/>
      <sz val="16"/>
      <color theme="1"/>
      <name val="Yu Gothic"/>
      <family val="3"/>
      <charset val="128"/>
      <scheme val="minor"/>
    </font>
    <font>
      <b/>
      <sz val="8"/>
      <name val="HGPｺﾞｼｯｸM"/>
      <family val="3"/>
      <charset val="128"/>
    </font>
    <font>
      <b/>
      <sz val="12"/>
      <color theme="1"/>
      <name val="HGPｺﾞｼｯｸM"/>
      <family val="3"/>
      <charset val="128"/>
    </font>
    <font>
      <b/>
      <sz val="9"/>
      <color rgb="FFFF0000"/>
      <name val="Yu Gothic"/>
      <family val="3"/>
      <charset val="128"/>
      <scheme val="minor"/>
    </font>
    <font>
      <b/>
      <sz val="14"/>
      <color rgb="FFFF0000"/>
      <name val="Yu Gothic"/>
      <family val="3"/>
      <charset val="128"/>
      <scheme val="minor"/>
    </font>
    <font>
      <b/>
      <sz val="10"/>
      <color rgb="FFFF0000"/>
      <name val="Yu Gothic"/>
      <family val="3"/>
      <charset val="128"/>
      <scheme val="minor"/>
    </font>
    <font>
      <b/>
      <sz val="11"/>
      <color rgb="FFFF0000"/>
      <name val="Yu Gothic"/>
      <family val="3"/>
      <charset val="128"/>
      <scheme val="minor"/>
    </font>
    <font>
      <b/>
      <sz val="20"/>
      <color rgb="FFFF0000"/>
      <name val="Yu Gothic"/>
      <family val="3"/>
      <charset val="128"/>
      <scheme val="minor"/>
    </font>
    <font>
      <b/>
      <sz val="16"/>
      <color rgb="FFFF0000"/>
      <name val="Yu Gothic"/>
      <family val="3"/>
      <charset val="128"/>
      <scheme val="minor"/>
    </font>
    <font>
      <b/>
      <sz val="14"/>
      <color rgb="FFFF0000"/>
      <name val="HGPｺﾞｼｯｸM"/>
      <family val="3"/>
      <charset val="128"/>
    </font>
    <font>
      <b/>
      <sz val="8"/>
      <color rgb="FFFF0000"/>
      <name val="HGPｺﾞｼｯｸM"/>
      <family val="3"/>
      <charset val="128"/>
    </font>
    <font>
      <b/>
      <sz val="12"/>
      <color rgb="FFFF0000"/>
      <name val="HGPｺﾞｼｯｸM"/>
      <family val="3"/>
      <charset val="128"/>
    </font>
    <font>
      <b/>
      <sz val="11"/>
      <color rgb="FFFF0000"/>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right style="hair">
        <color indexed="64"/>
      </right>
      <top style="thin">
        <color indexed="64"/>
      </top>
      <bottom style="hair">
        <color auto="1"/>
      </bottom>
      <diagonal/>
    </border>
    <border>
      <left style="hair">
        <color indexed="64"/>
      </left>
      <right/>
      <top style="thin">
        <color indexed="64"/>
      </top>
      <bottom style="hair">
        <color auto="1"/>
      </bottom>
      <diagonal/>
    </border>
    <border>
      <left/>
      <right/>
      <top style="thin">
        <color indexed="64"/>
      </top>
      <bottom style="hair">
        <color auto="1"/>
      </bottom>
      <diagonal/>
    </border>
    <border>
      <left style="thin">
        <color auto="1"/>
      </left>
      <right/>
      <top style="thin">
        <color auto="1"/>
      </top>
      <bottom/>
      <diagonal/>
    </border>
    <border>
      <left/>
      <right style="hair">
        <color auto="1"/>
      </right>
      <top style="thin">
        <color auto="1"/>
      </top>
      <bottom/>
      <diagonal/>
    </border>
    <border>
      <left/>
      <right/>
      <top style="thin">
        <color indexed="64"/>
      </top>
      <bottom/>
      <diagonal/>
    </border>
    <border>
      <left style="hair">
        <color indexed="64"/>
      </left>
      <right/>
      <top style="hair">
        <color auto="1"/>
      </top>
      <bottom/>
      <diagonal/>
    </border>
    <border>
      <left style="thin">
        <color auto="1"/>
      </left>
      <right/>
      <top/>
      <bottom style="thin">
        <color auto="1"/>
      </bottom>
      <diagonal/>
    </border>
    <border>
      <left/>
      <right style="hair">
        <color indexed="64"/>
      </right>
      <top/>
      <bottom style="thin">
        <color auto="1"/>
      </bottom>
      <diagonal/>
    </border>
    <border>
      <left/>
      <right/>
      <top/>
      <bottom style="thin">
        <color auto="1"/>
      </bottom>
      <diagonal/>
    </border>
    <border>
      <left/>
      <right style="hair">
        <color indexed="64"/>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ck">
        <color indexed="64"/>
      </top>
      <bottom/>
      <diagonal/>
    </border>
    <border>
      <left style="hair">
        <color auto="1"/>
      </left>
      <right/>
      <top style="hair">
        <color auto="1"/>
      </top>
      <bottom style="hair">
        <color auto="1"/>
      </bottom>
      <diagonal/>
    </border>
    <border>
      <left style="hair">
        <color auto="1"/>
      </left>
      <right/>
      <top/>
      <bottom style="hair">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bottom style="hair">
        <color auto="1"/>
      </bottom>
      <diagonal/>
    </border>
    <border>
      <left style="hair">
        <color indexed="64"/>
      </left>
      <right/>
      <top style="thin">
        <color auto="1"/>
      </top>
      <bottom style="thin">
        <color auto="1"/>
      </bottom>
      <diagonal/>
    </border>
    <border>
      <left style="thin">
        <color auto="1"/>
      </left>
      <right style="hair">
        <color auto="1"/>
      </right>
      <top style="hair">
        <color auto="1"/>
      </top>
      <bottom/>
      <diagonal/>
    </border>
    <border>
      <left style="double">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auto="1"/>
      </top>
      <bottom style="thin">
        <color indexed="64"/>
      </bottom>
      <diagonal/>
    </border>
    <border>
      <left/>
      <right style="hair">
        <color auto="1"/>
      </right>
      <top style="hair">
        <color auto="1"/>
      </top>
      <bottom style="hair">
        <color indexed="64"/>
      </bottom>
      <diagonal/>
    </border>
    <border>
      <left/>
      <right style="thin">
        <color indexed="64"/>
      </right>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style="hair">
        <color indexed="64"/>
      </right>
      <top style="thick">
        <color indexed="64"/>
      </top>
      <bottom style="medium">
        <color indexed="64"/>
      </bottom>
      <diagonal/>
    </border>
    <border>
      <left style="hair">
        <color indexed="64"/>
      </left>
      <right/>
      <top style="thick">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medium">
        <color indexed="64"/>
      </bottom>
      <diagonal/>
    </border>
    <border>
      <left style="thin">
        <color indexed="64"/>
      </left>
      <right/>
      <top/>
      <bottom/>
      <diagonal/>
    </border>
    <border>
      <left style="hair">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thick">
        <color indexed="64"/>
      </right>
      <top style="thin">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double">
        <color indexed="64"/>
      </top>
      <bottom/>
      <diagonal/>
    </border>
    <border>
      <left style="thick">
        <color indexed="64"/>
      </left>
      <right/>
      <top/>
      <bottom style="hair">
        <color indexed="64"/>
      </bottom>
      <diagonal/>
    </border>
    <border>
      <left style="thin">
        <color indexed="64"/>
      </left>
      <right style="hair">
        <color indexed="64"/>
      </right>
      <top style="thick">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ck">
        <color indexed="64"/>
      </left>
      <right/>
      <top style="thin">
        <color indexed="64"/>
      </top>
      <bottom style="thin">
        <color indexed="64"/>
      </bottom>
      <diagonal/>
    </border>
    <border>
      <left/>
      <right style="hair">
        <color indexed="64"/>
      </right>
      <top style="thick">
        <color indexed="64"/>
      </top>
      <bottom style="hair">
        <color indexed="64"/>
      </bottom>
      <diagonal/>
    </border>
    <border>
      <left/>
      <right style="hair">
        <color indexed="64"/>
      </right>
      <top style="hair">
        <color indexed="64"/>
      </top>
      <bottom/>
      <diagonal/>
    </border>
    <border>
      <left style="thick">
        <color indexed="64"/>
      </left>
      <right/>
      <top style="thin">
        <color indexed="64"/>
      </top>
      <bottom style="hair">
        <color indexed="64"/>
      </bottom>
      <diagonal/>
    </border>
    <border>
      <left style="thin">
        <color indexed="64"/>
      </left>
      <right style="hair">
        <color indexed="64"/>
      </right>
      <top style="thin">
        <color auto="1"/>
      </top>
      <bottom style="thin">
        <color auto="1"/>
      </bottom>
      <diagonal/>
    </border>
    <border>
      <left/>
      <right style="thick">
        <color indexed="64"/>
      </right>
      <top/>
      <bottom style="hair">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ck">
        <color indexed="64"/>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style="hair">
        <color indexed="64"/>
      </top>
      <bottom style="thick">
        <color indexed="64"/>
      </bottom>
      <diagonal/>
    </border>
    <border>
      <left/>
      <right style="double">
        <color indexed="64"/>
      </right>
      <top style="hair">
        <color indexed="64"/>
      </top>
      <bottom/>
      <diagonal/>
    </border>
    <border>
      <left style="thick">
        <color indexed="64"/>
      </left>
      <right/>
      <top style="double">
        <color indexed="64"/>
      </top>
      <bottom/>
      <diagonal/>
    </border>
    <border>
      <left/>
      <right style="hair">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thick">
        <color indexed="64"/>
      </right>
      <top style="double">
        <color indexed="64"/>
      </top>
      <bottom/>
      <diagonal/>
    </border>
    <border>
      <left style="thin">
        <color auto="1"/>
      </left>
      <right style="thin">
        <color auto="1"/>
      </right>
      <top style="thin">
        <color auto="1"/>
      </top>
      <bottom/>
      <diagonal/>
    </border>
    <border>
      <left/>
      <right style="thick">
        <color indexed="64"/>
      </right>
      <top style="thin">
        <color auto="1"/>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top style="thin">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ck">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style="thin">
        <color indexed="64"/>
      </left>
      <right style="hair">
        <color auto="1"/>
      </right>
      <top/>
      <bottom style="double">
        <color indexed="64"/>
      </bottom>
      <diagonal/>
    </border>
    <border>
      <left/>
      <right/>
      <top/>
      <bottom style="double">
        <color indexed="64"/>
      </bottom>
      <diagonal/>
    </border>
    <border>
      <left/>
      <right style="hair">
        <color auto="1"/>
      </right>
      <top/>
      <bottom style="double">
        <color indexed="64"/>
      </bottom>
      <diagonal/>
    </border>
    <border>
      <left style="hair">
        <color auto="1"/>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auto="1"/>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hair">
        <color indexed="64"/>
      </top>
      <bottom style="thin">
        <color auto="1"/>
      </bottom>
      <diagonal/>
    </border>
    <border>
      <left/>
      <right/>
      <top style="medium">
        <color indexed="64"/>
      </top>
      <bottom style="hair">
        <color indexed="64"/>
      </bottom>
      <diagonal/>
    </border>
  </borders>
  <cellStyleXfs count="3">
    <xf numFmtId="0" fontId="0" fillId="0" borderId="0"/>
    <xf numFmtId="0" fontId="21" fillId="0" borderId="0" applyNumberFormat="0" applyFill="0" applyBorder="0" applyAlignment="0" applyProtection="0"/>
    <xf numFmtId="0" fontId="22" fillId="0" borderId="0"/>
  </cellStyleXfs>
  <cellXfs count="693">
    <xf numFmtId="0" fontId="0" fillId="0" borderId="0" xfId="0"/>
    <xf numFmtId="0" fontId="7" fillId="0" borderId="0" xfId="0" applyFont="1" applyAlignment="1">
      <alignment horizontal="center" vertical="center"/>
    </xf>
    <xf numFmtId="0" fontId="9" fillId="2" borderId="2" xfId="0" applyFont="1" applyFill="1" applyBorder="1" applyAlignment="1">
      <alignment horizontal="center" vertical="center"/>
    </xf>
    <xf numFmtId="0" fontId="7" fillId="0" borderId="0" xfId="0" applyFont="1" applyAlignment="1">
      <alignment horizontal="left" vertical="center"/>
    </xf>
    <xf numFmtId="0" fontId="8"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7" fillId="0" borderId="0" xfId="0" applyFont="1" applyFill="1" applyAlignment="1">
      <alignment horizontal="left"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13" fillId="0" borderId="10" xfId="0" applyFont="1" applyBorder="1" applyAlignment="1">
      <alignment horizontal="center" vertical="center"/>
    </xf>
    <xf numFmtId="0" fontId="7" fillId="0" borderId="10" xfId="0" applyFont="1" applyBorder="1" applyAlignment="1">
      <alignment horizontal="left" vertical="center"/>
    </xf>
    <xf numFmtId="0" fontId="3" fillId="0" borderId="10" xfId="0" applyFont="1" applyFill="1" applyBorder="1" applyAlignment="1">
      <alignment horizontal="left" vertical="center"/>
    </xf>
    <xf numFmtId="0" fontId="14" fillId="0" borderId="10" xfId="0" applyFont="1" applyFill="1" applyBorder="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6" fillId="0" borderId="46" xfId="0" applyFont="1" applyFill="1" applyBorder="1" applyAlignment="1">
      <alignment vertical="center"/>
    </xf>
    <xf numFmtId="0" fontId="7" fillId="0" borderId="45" xfId="0" applyFont="1" applyBorder="1" applyAlignment="1">
      <alignment vertical="center"/>
    </xf>
    <xf numFmtId="0" fontId="17" fillId="0" borderId="45" xfId="0" applyFont="1" applyFill="1" applyBorder="1" applyAlignment="1">
      <alignment vertical="center"/>
    </xf>
    <xf numFmtId="0" fontId="17" fillId="0" borderId="45" xfId="0" applyFont="1" applyFill="1" applyBorder="1" applyAlignment="1">
      <alignment horizontal="center" vertical="center"/>
    </xf>
    <xf numFmtId="0" fontId="23" fillId="0" borderId="0" xfId="2" applyFont="1" applyAlignment="1">
      <alignment vertical="center"/>
    </xf>
    <xf numFmtId="0" fontId="23" fillId="0" borderId="0" xfId="2" applyFont="1" applyBorder="1" applyAlignment="1">
      <alignment vertical="center"/>
    </xf>
    <xf numFmtId="0" fontId="31" fillId="0" borderId="0" xfId="2" applyFont="1" applyAlignment="1">
      <alignment vertical="center"/>
    </xf>
    <xf numFmtId="0" fontId="31" fillId="0" borderId="0" xfId="2" applyFont="1" applyBorder="1" applyAlignment="1">
      <alignment vertical="center"/>
    </xf>
    <xf numFmtId="0" fontId="26" fillId="0" borderId="0" xfId="2" applyFont="1" applyBorder="1" applyAlignment="1">
      <alignment horizontal="center" vertical="center" textRotation="255"/>
    </xf>
    <xf numFmtId="0" fontId="27" fillId="0" borderId="0" xfId="2" applyFont="1" applyBorder="1" applyAlignment="1">
      <alignment horizontal="center" vertical="center"/>
    </xf>
    <xf numFmtId="0" fontId="27" fillId="0" borderId="0" xfId="2" applyFont="1" applyAlignment="1">
      <alignment vertical="center"/>
    </xf>
    <xf numFmtId="0" fontId="27" fillId="0" borderId="0" xfId="2" applyFont="1" applyBorder="1" applyAlignment="1">
      <alignment vertical="center" wrapText="1"/>
    </xf>
    <xf numFmtId="0" fontId="27" fillId="0" borderId="0" xfId="2" applyFont="1" applyBorder="1" applyAlignment="1">
      <alignment vertical="center"/>
    </xf>
    <xf numFmtId="0" fontId="26" fillId="0" borderId="0" xfId="2" applyFont="1" applyBorder="1" applyAlignment="1">
      <alignment vertical="center"/>
    </xf>
    <xf numFmtId="0" fontId="27" fillId="0" borderId="0" xfId="2" applyFont="1" applyAlignment="1">
      <alignment horizontal="center" vertical="center"/>
    </xf>
    <xf numFmtId="0" fontId="27" fillId="0" borderId="0" xfId="2" applyFont="1" applyBorder="1" applyAlignment="1">
      <alignment vertical="center"/>
    </xf>
    <xf numFmtId="0" fontId="26" fillId="0" borderId="0" xfId="2" applyFont="1" applyBorder="1" applyAlignment="1">
      <alignment vertical="top"/>
    </xf>
    <xf numFmtId="0" fontId="1" fillId="0" borderId="0" xfId="2" applyFont="1" applyBorder="1" applyAlignment="1">
      <alignment vertical="center"/>
    </xf>
    <xf numFmtId="0" fontId="26" fillId="0" borderId="0" xfId="2" applyFont="1" applyAlignment="1">
      <alignment vertical="center"/>
    </xf>
    <xf numFmtId="0" fontId="23" fillId="0" borderId="0" xfId="2" applyFont="1" applyAlignment="1">
      <alignment horizontal="center" vertical="center"/>
    </xf>
    <xf numFmtId="0" fontId="38" fillId="0" borderId="0" xfId="0" applyFont="1" applyAlignment="1">
      <alignment vertical="center"/>
    </xf>
    <xf numFmtId="0" fontId="27" fillId="0" borderId="0" xfId="2" applyFont="1" applyFill="1" applyBorder="1" applyAlignment="1">
      <alignment horizontal="center" vertical="center"/>
    </xf>
    <xf numFmtId="0" fontId="38" fillId="0" borderId="0" xfId="2" applyFont="1" applyBorder="1" applyAlignment="1">
      <alignment vertical="center"/>
    </xf>
    <xf numFmtId="0" fontId="0" fillId="0" borderId="0" xfId="0" applyAlignment="1">
      <alignment vertical="center"/>
    </xf>
    <xf numFmtId="0" fontId="38" fillId="0" borderId="0" xfId="0" applyFont="1" applyBorder="1" applyAlignment="1">
      <alignment vertical="center"/>
    </xf>
    <xf numFmtId="0" fontId="27" fillId="0" borderId="0" xfId="2" applyFont="1" applyBorder="1" applyAlignment="1">
      <alignment vertical="top" wrapText="1"/>
    </xf>
    <xf numFmtId="0" fontId="27" fillId="0" borderId="0" xfId="2" applyFont="1" applyAlignment="1">
      <alignment horizontal="left" vertical="center"/>
    </xf>
    <xf numFmtId="0" fontId="26" fillId="0" borderId="0" xfId="2" applyFont="1" applyAlignment="1">
      <alignment horizontal="left" vertical="center"/>
    </xf>
    <xf numFmtId="0" fontId="1" fillId="0" borderId="0" xfId="2" applyFont="1" applyAlignment="1">
      <alignment vertical="center"/>
    </xf>
    <xf numFmtId="0" fontId="29" fillId="0" borderId="0" xfId="2" applyFont="1" applyFill="1" applyBorder="1" applyAlignment="1">
      <alignment vertical="center"/>
    </xf>
    <xf numFmtId="177" fontId="38" fillId="0" borderId="0" xfId="2" applyNumberFormat="1" applyFont="1" applyBorder="1" applyAlignment="1">
      <alignment vertical="center" shrinkToFit="1"/>
    </xf>
    <xf numFmtId="0" fontId="26" fillId="0" borderId="0" xfId="2" applyFont="1" applyBorder="1" applyAlignment="1">
      <alignment horizontal="left" vertical="center"/>
    </xf>
    <xf numFmtId="0" fontId="27" fillId="0" borderId="66" xfId="2" applyFont="1" applyFill="1" applyBorder="1" applyAlignment="1">
      <alignment vertical="center"/>
    </xf>
    <xf numFmtId="0" fontId="0" fillId="0" borderId="0" xfId="0" applyBorder="1" applyAlignment="1">
      <alignment vertical="center"/>
    </xf>
    <xf numFmtId="0" fontId="44" fillId="0" borderId="65" xfId="0" applyFont="1" applyBorder="1" applyAlignment="1">
      <alignment vertical="center" shrinkToFit="1"/>
    </xf>
    <xf numFmtId="0" fontId="55" fillId="0" borderId="33" xfId="0" applyFont="1" applyBorder="1" applyAlignment="1">
      <alignment horizontal="center" vertical="center"/>
    </xf>
    <xf numFmtId="0" fontId="56" fillId="0" borderId="22" xfId="0" applyFont="1" applyBorder="1" applyAlignment="1">
      <alignment horizontal="center" vertical="center"/>
    </xf>
    <xf numFmtId="0" fontId="56" fillId="0" borderId="136" xfId="0" applyFont="1" applyBorder="1" applyAlignment="1">
      <alignment horizontal="center" vertical="center"/>
    </xf>
    <xf numFmtId="0" fontId="41" fillId="0" borderId="0" xfId="1" applyFont="1" applyFill="1" applyAlignment="1" applyProtection="1">
      <alignment horizontal="center" vertical="center"/>
    </xf>
    <xf numFmtId="0" fontId="7" fillId="0" borderId="0" xfId="0" applyFont="1" applyBorder="1" applyAlignment="1">
      <alignment horizontal="left" vertical="center"/>
    </xf>
    <xf numFmtId="0" fontId="0" fillId="0" borderId="0" xfId="0" applyAlignment="1">
      <alignment horizontal="center" vertical="center"/>
    </xf>
    <xf numFmtId="179" fontId="43" fillId="0" borderId="65" xfId="0" applyNumberFormat="1" applyFont="1" applyBorder="1" applyAlignment="1">
      <alignment horizontal="center" vertical="center" shrinkToFit="1"/>
    </xf>
    <xf numFmtId="180" fontId="43" fillId="0" borderId="65" xfId="0" applyNumberFormat="1" applyFont="1" applyBorder="1" applyAlignment="1">
      <alignment horizontal="center" vertical="center"/>
    </xf>
    <xf numFmtId="0" fontId="66" fillId="0" borderId="0" xfId="0" applyFont="1" applyAlignment="1">
      <alignment horizontal="center" vertical="center"/>
    </xf>
    <xf numFmtId="0" fontId="66" fillId="0" borderId="0" xfId="0" applyFont="1" applyAlignment="1">
      <alignment vertical="center"/>
    </xf>
    <xf numFmtId="0" fontId="27" fillId="0" borderId="0" xfId="2" applyFont="1" applyBorder="1" applyAlignment="1">
      <alignment horizontal="center" vertical="center"/>
    </xf>
    <xf numFmtId="0" fontId="27" fillId="0" borderId="0"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horizontal="left" vertical="center"/>
    </xf>
    <xf numFmtId="0" fontId="41" fillId="0" borderId="0" xfId="1" applyFont="1" applyFill="1" applyAlignment="1" applyProtection="1">
      <alignment horizontal="center" vertical="center"/>
    </xf>
    <xf numFmtId="0" fontId="74" fillId="0" borderId="65" xfId="0" applyNumberFormat="1" applyFont="1" applyBorder="1" applyAlignment="1">
      <alignment horizontal="center" vertical="center" shrinkToFit="1"/>
    </xf>
    <xf numFmtId="0" fontId="74" fillId="0" borderId="65" xfId="0" applyNumberFormat="1" applyFont="1" applyBorder="1" applyAlignment="1">
      <alignment horizontal="center" vertical="center"/>
    </xf>
    <xf numFmtId="0" fontId="74" fillId="0" borderId="0" xfId="0" applyFont="1" applyAlignment="1">
      <alignment horizontal="center" vertical="center"/>
    </xf>
    <xf numFmtId="0" fontId="43" fillId="0" borderId="65" xfId="0" applyNumberFormat="1" applyFont="1" applyBorder="1" applyAlignment="1">
      <alignment horizontal="center" vertical="center"/>
    </xf>
    <xf numFmtId="14" fontId="23" fillId="0" borderId="0" xfId="2" applyNumberFormat="1" applyFont="1" applyAlignment="1">
      <alignment vertical="center"/>
    </xf>
    <xf numFmtId="181" fontId="0" fillId="0" borderId="0" xfId="0" applyNumberFormat="1" applyAlignment="1">
      <alignment vertical="center"/>
    </xf>
    <xf numFmtId="0" fontId="43" fillId="0" borderId="65" xfId="0" applyNumberFormat="1" applyFont="1" applyBorder="1" applyAlignment="1">
      <alignment horizontal="center" vertical="center" shrinkToFit="1"/>
    </xf>
    <xf numFmtId="0" fontId="43" fillId="0" borderId="0" xfId="0" applyFont="1" applyAlignment="1">
      <alignment horizontal="center" vertical="center"/>
    </xf>
    <xf numFmtId="0" fontId="43" fillId="0" borderId="0" xfId="0" applyFont="1" applyAlignment="1">
      <alignment vertical="center"/>
    </xf>
    <xf numFmtId="0" fontId="42" fillId="0" borderId="0" xfId="1" applyFont="1" applyAlignment="1" applyProtection="1">
      <alignment horizontal="center" vertical="center"/>
    </xf>
    <xf numFmtId="0" fontId="8" fillId="2" borderId="28" xfId="0" applyFont="1" applyFill="1" applyBorder="1" applyAlignment="1">
      <alignment vertical="center" wrapText="1"/>
    </xf>
    <xf numFmtId="0" fontId="8" fillId="2" borderId="52" xfId="0" applyFont="1" applyFill="1" applyBorder="1" applyAlignment="1">
      <alignment vertical="center" wrapText="1"/>
    </xf>
    <xf numFmtId="0" fontId="8" fillId="2" borderId="36" xfId="0" applyFont="1" applyFill="1" applyBorder="1" applyAlignment="1">
      <alignment vertical="center" wrapText="1"/>
    </xf>
    <xf numFmtId="0" fontId="27" fillId="0" borderId="0" xfId="2" applyFont="1" applyBorder="1" applyAlignment="1">
      <alignment vertical="center"/>
    </xf>
    <xf numFmtId="0" fontId="33" fillId="0" borderId="0" xfId="2" applyFont="1" applyBorder="1" applyAlignment="1">
      <alignment vertical="center"/>
    </xf>
    <xf numFmtId="0" fontId="33" fillId="0" borderId="14" xfId="2" applyFont="1" applyBorder="1" applyAlignment="1">
      <alignment vertical="center"/>
    </xf>
    <xf numFmtId="0" fontId="27" fillId="0" borderId="0" xfId="2" applyFont="1" applyBorder="1" applyAlignment="1">
      <alignment vertical="center"/>
    </xf>
    <xf numFmtId="0" fontId="38" fillId="0" borderId="8" xfId="2" applyFont="1" applyBorder="1" applyAlignment="1">
      <alignment vertical="center"/>
    </xf>
    <xf numFmtId="0" fontId="38" fillId="0" borderId="10" xfId="2" applyFont="1" applyBorder="1" applyAlignment="1">
      <alignment vertical="center"/>
    </xf>
    <xf numFmtId="0" fontId="38" fillId="0" borderId="50" xfId="2" applyFont="1" applyBorder="1" applyAlignment="1">
      <alignment vertical="center"/>
    </xf>
    <xf numFmtId="0" fontId="38" fillId="0" borderId="66" xfId="2" applyFont="1" applyBorder="1" applyAlignment="1">
      <alignment vertical="center"/>
    </xf>
    <xf numFmtId="0" fontId="38" fillId="0" borderId="45" xfId="2" applyFont="1" applyBorder="1" applyAlignment="1">
      <alignment vertical="center"/>
    </xf>
    <xf numFmtId="0" fontId="27" fillId="0" borderId="12" xfId="2" applyFont="1" applyBorder="1" applyAlignment="1">
      <alignment vertical="center"/>
    </xf>
    <xf numFmtId="0" fontId="27" fillId="0" borderId="14" xfId="2" applyFont="1" applyBorder="1" applyAlignment="1">
      <alignment vertical="center"/>
    </xf>
    <xf numFmtId="0" fontId="27" fillId="0" borderId="74" xfId="2" applyFont="1" applyBorder="1" applyAlignment="1">
      <alignment vertical="center"/>
    </xf>
    <xf numFmtId="0" fontId="33" fillId="2" borderId="1" xfId="2" applyFont="1" applyFill="1" applyBorder="1" applyAlignment="1">
      <alignment horizontal="center" vertical="center"/>
    </xf>
    <xf numFmtId="0" fontId="33" fillId="2" borderId="2" xfId="2" applyFont="1" applyFill="1" applyBorder="1" applyAlignment="1">
      <alignment horizontal="center" vertical="center"/>
    </xf>
    <xf numFmtId="0" fontId="33" fillId="2" borderId="3" xfId="2" applyFont="1" applyFill="1" applyBorder="1" applyAlignment="1">
      <alignment horizontal="center" vertical="center"/>
    </xf>
    <xf numFmtId="0" fontId="27" fillId="0" borderId="0" xfId="2" applyFont="1" applyBorder="1" applyAlignment="1">
      <alignment horizontal="center" vertical="center"/>
    </xf>
    <xf numFmtId="0" fontId="27" fillId="0" borderId="0" xfId="2" applyFont="1" applyBorder="1" applyAlignment="1">
      <alignment vertical="center"/>
    </xf>
    <xf numFmtId="0" fontId="24" fillId="0" borderId="66"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horizontal="left" vertical="center"/>
    </xf>
    <xf numFmtId="0" fontId="1" fillId="2" borderId="6" xfId="2" applyFont="1" applyFill="1" applyBorder="1" applyAlignment="1">
      <alignment horizontal="center" vertical="center" wrapText="1"/>
    </xf>
    <xf numFmtId="0" fontId="1" fillId="2" borderId="7"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27" fillId="2" borderId="11" xfId="2" applyFont="1" applyFill="1" applyBorder="1" applyAlignment="1">
      <alignment horizontal="center" vertical="center" wrapText="1"/>
    </xf>
    <xf numFmtId="0" fontId="27" fillId="2" borderId="62" xfId="2" applyFont="1" applyFill="1" applyBorder="1" applyAlignment="1">
      <alignment horizontal="center" vertical="center" wrapText="1"/>
    </xf>
    <xf numFmtId="0" fontId="27" fillId="2" borderId="96" xfId="2" applyFont="1" applyFill="1" applyBorder="1" applyAlignment="1">
      <alignment horizontal="center" vertical="center" wrapText="1"/>
    </xf>
    <xf numFmtId="0" fontId="27" fillId="2" borderId="91" xfId="2" applyFont="1" applyFill="1" applyBorder="1" applyAlignment="1">
      <alignment horizontal="center" vertical="center" wrapText="1"/>
    </xf>
    <xf numFmtId="0" fontId="27" fillId="2" borderId="14" xfId="2" applyFont="1" applyFill="1" applyBorder="1" applyAlignment="1">
      <alignment horizontal="center" vertical="center" wrapText="1"/>
    </xf>
    <xf numFmtId="0" fontId="27" fillId="2" borderId="13" xfId="2" applyFont="1" applyFill="1" applyBorder="1" applyAlignment="1">
      <alignment horizontal="center" vertical="center" wrapText="1"/>
    </xf>
    <xf numFmtId="177" fontId="33" fillId="0" borderId="20" xfId="2" applyNumberFormat="1" applyFont="1" applyBorder="1" applyAlignment="1">
      <alignment horizontal="center" vertical="center"/>
    </xf>
    <xf numFmtId="177" fontId="33" fillId="0" borderId="55" xfId="2" applyNumberFormat="1" applyFont="1" applyBorder="1" applyAlignment="1">
      <alignment horizontal="center" vertical="center"/>
    </xf>
    <xf numFmtId="0" fontId="1" fillId="2" borderId="20" xfId="2" applyFont="1" applyFill="1" applyBorder="1" applyAlignment="1">
      <alignment horizontal="center" vertical="center" wrapText="1"/>
    </xf>
    <xf numFmtId="0" fontId="1" fillId="2" borderId="55" xfId="2" applyFont="1" applyFill="1" applyBorder="1" applyAlignment="1">
      <alignment horizontal="center" vertical="center" wrapText="1"/>
    </xf>
    <xf numFmtId="177" fontId="33" fillId="0" borderId="20" xfId="2" applyNumberFormat="1" applyFont="1" applyBorder="1" applyAlignment="1">
      <alignment horizontal="center" vertical="center" wrapText="1"/>
    </xf>
    <xf numFmtId="177" fontId="33" fillId="0" borderId="55" xfId="2" applyNumberFormat="1" applyFont="1" applyBorder="1" applyAlignment="1">
      <alignment horizontal="center" vertical="center" wrapText="1"/>
    </xf>
    <xf numFmtId="0" fontId="27" fillId="2" borderId="17" xfId="2" applyFont="1" applyFill="1" applyBorder="1" applyAlignment="1">
      <alignment horizontal="center" vertical="top" wrapText="1"/>
    </xf>
    <xf numFmtId="0" fontId="40" fillId="0" borderId="20" xfId="2" applyFont="1" applyBorder="1" applyAlignment="1">
      <alignment horizontal="center" vertical="center" wrapText="1"/>
    </xf>
    <xf numFmtId="0" fontId="40" fillId="0" borderId="55" xfId="2" applyFont="1" applyBorder="1" applyAlignment="1">
      <alignment horizontal="center" vertical="center" wrapText="1"/>
    </xf>
    <xf numFmtId="0" fontId="40" fillId="0" borderId="11" xfId="2" applyFont="1" applyBorder="1" applyAlignment="1">
      <alignment horizontal="center" vertical="center" wrapText="1"/>
    </xf>
    <xf numFmtId="0" fontId="40" fillId="0" borderId="62" xfId="2" applyFont="1" applyBorder="1" applyAlignment="1">
      <alignment horizontal="center" vertical="center" wrapText="1"/>
    </xf>
    <xf numFmtId="0" fontId="40" fillId="0" borderId="63" xfId="2" applyFont="1" applyBorder="1" applyAlignment="1">
      <alignment horizontal="center" vertical="center" wrapText="1"/>
    </xf>
    <xf numFmtId="0" fontId="40" fillId="0" borderId="91" xfId="2" applyFont="1" applyBorder="1" applyAlignment="1">
      <alignment horizontal="center" vertical="center" wrapText="1"/>
    </xf>
    <xf numFmtId="0" fontId="40" fillId="0" borderId="14" xfId="2" applyFont="1" applyBorder="1" applyAlignment="1">
      <alignment horizontal="center" vertical="center" wrapText="1"/>
    </xf>
    <xf numFmtId="0" fontId="40" fillId="0" borderId="74" xfId="2" applyFont="1" applyBorder="1" applyAlignment="1">
      <alignment horizontal="center" vertical="center" wrapText="1"/>
    </xf>
    <xf numFmtId="0" fontId="27" fillId="2" borderId="16" xfId="2" applyFont="1" applyFill="1" applyBorder="1" applyAlignment="1">
      <alignment horizontal="center" vertical="center" wrapText="1"/>
    </xf>
    <xf numFmtId="0" fontId="27" fillId="2" borderId="19" xfId="2" applyFont="1" applyFill="1" applyBorder="1" applyAlignment="1">
      <alignment horizontal="center" vertical="center" wrapText="1"/>
    </xf>
    <xf numFmtId="0" fontId="27" fillId="2" borderId="54" xfId="2"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26" fillId="2" borderId="4" xfId="2" applyFont="1" applyFill="1" applyBorder="1" applyAlignment="1">
      <alignment vertical="center"/>
    </xf>
    <xf numFmtId="0" fontId="26" fillId="2" borderId="7" xfId="2" applyFont="1" applyFill="1" applyBorder="1" applyAlignment="1">
      <alignment vertical="center"/>
    </xf>
    <xf numFmtId="0" fontId="26" fillId="2" borderId="5" xfId="2" applyFont="1" applyFill="1" applyBorder="1" applyAlignment="1">
      <alignment vertical="center"/>
    </xf>
    <xf numFmtId="0" fontId="26" fillId="2" borderId="6" xfId="2" applyFont="1" applyFill="1" applyBorder="1" applyAlignment="1">
      <alignment vertical="center"/>
    </xf>
    <xf numFmtId="0" fontId="26" fillId="2" borderId="79" xfId="2" applyFont="1" applyFill="1" applyBorder="1" applyAlignment="1">
      <alignment vertical="center"/>
    </xf>
    <xf numFmtId="0" fontId="40" fillId="0" borderId="64" xfId="2" applyFont="1" applyBorder="1" applyAlignment="1">
      <alignment horizontal="left" vertical="center"/>
    </xf>
    <xf numFmtId="0" fontId="40" fillId="0" borderId="62" xfId="2" applyFont="1" applyBorder="1" applyAlignment="1">
      <alignment horizontal="left" vertical="center"/>
    </xf>
    <xf numFmtId="0" fontId="40" fillId="0" borderId="12" xfId="2" applyFont="1" applyBorder="1" applyAlignment="1">
      <alignment horizontal="left" vertical="center"/>
    </xf>
    <xf numFmtId="0" fontId="40" fillId="0" borderId="14" xfId="2" applyFont="1" applyBorder="1" applyAlignment="1">
      <alignment horizontal="left" vertical="center"/>
    </xf>
    <xf numFmtId="0" fontId="40" fillId="0" borderId="11" xfId="2" applyFont="1" applyBorder="1" applyAlignment="1">
      <alignment horizontal="center" vertical="center"/>
    </xf>
    <xf numFmtId="0" fontId="40" fillId="0" borderId="62" xfId="2" applyFont="1" applyBorder="1" applyAlignment="1">
      <alignment horizontal="center" vertical="center"/>
    </xf>
    <xf numFmtId="0" fontId="40" fillId="0" borderId="63" xfId="2" applyFont="1" applyBorder="1" applyAlignment="1">
      <alignment horizontal="center" vertical="center"/>
    </xf>
    <xf numFmtId="0" fontId="40" fillId="0" borderId="91" xfId="2" applyFont="1" applyBorder="1" applyAlignment="1">
      <alignment horizontal="center" vertical="center"/>
    </xf>
    <xf numFmtId="0" fontId="40" fillId="0" borderId="14" xfId="2" applyFont="1" applyBorder="1" applyAlignment="1">
      <alignment horizontal="center" vertical="center"/>
    </xf>
    <xf numFmtId="0" fontId="40" fillId="0" borderId="74" xfId="2" applyFont="1" applyBorder="1" applyAlignment="1">
      <alignment horizontal="center" vertical="center"/>
    </xf>
    <xf numFmtId="0" fontId="38" fillId="0" borderId="0" xfId="2" applyFont="1" applyBorder="1" applyAlignment="1">
      <alignment horizontal="left" vertical="center"/>
    </xf>
    <xf numFmtId="0" fontId="53" fillId="0" borderId="0" xfId="2" applyFont="1" applyBorder="1" applyAlignment="1">
      <alignment vertical="center"/>
    </xf>
    <xf numFmtId="0" fontId="0" fillId="0" borderId="0" xfId="0" applyAlignment="1">
      <alignment horizontal="left" vertical="center"/>
    </xf>
    <xf numFmtId="0" fontId="38" fillId="0" borderId="0" xfId="2" applyFont="1" applyBorder="1" applyAlignment="1">
      <alignment horizontal="center" vertical="center"/>
    </xf>
    <xf numFmtId="0" fontId="32" fillId="0" borderId="8" xfId="2" applyFont="1" applyBorder="1" applyAlignment="1">
      <alignment vertical="center"/>
    </xf>
    <xf numFmtId="0" fontId="32" fillId="0" borderId="10" xfId="2" applyFont="1" applyBorder="1" applyAlignment="1">
      <alignment vertical="center"/>
    </xf>
    <xf numFmtId="0" fontId="32" fillId="0" borderId="50" xfId="2" applyFont="1" applyBorder="1" applyAlignment="1">
      <alignment vertical="center"/>
    </xf>
    <xf numFmtId="0" fontId="32" fillId="0" borderId="66" xfId="2" applyFont="1" applyBorder="1" applyAlignment="1">
      <alignment vertical="center"/>
    </xf>
    <xf numFmtId="0" fontId="32" fillId="0" borderId="0" xfId="2" applyFont="1" applyBorder="1" applyAlignment="1">
      <alignment vertical="center"/>
    </xf>
    <xf numFmtId="0" fontId="32" fillId="0" borderId="45" xfId="2" applyFont="1" applyBorder="1" applyAlignment="1">
      <alignment vertical="center"/>
    </xf>
    <xf numFmtId="0" fontId="33" fillId="0" borderId="12" xfId="2" applyFont="1" applyBorder="1" applyAlignment="1">
      <alignment vertical="center"/>
    </xf>
    <xf numFmtId="0" fontId="33" fillId="0" borderId="14" xfId="2" applyFont="1" applyBorder="1" applyAlignment="1">
      <alignment vertical="center"/>
    </xf>
    <xf numFmtId="0" fontId="33" fillId="0" borderId="74" xfId="2" applyFont="1" applyBorder="1" applyAlignment="1">
      <alignment vertical="center"/>
    </xf>
    <xf numFmtId="0" fontId="25" fillId="0" borderId="0" xfId="2" applyFont="1" applyAlignment="1">
      <alignment horizontal="center" vertical="center"/>
    </xf>
    <xf numFmtId="0" fontId="25" fillId="0" borderId="0" xfId="2" applyFont="1" applyBorder="1" applyAlignment="1">
      <alignment horizontal="center" vertical="center"/>
    </xf>
    <xf numFmtId="0" fontId="26" fillId="2" borderId="57" xfId="2" applyFont="1" applyFill="1" applyBorder="1" applyAlignment="1">
      <alignment horizontal="center" vertical="center"/>
    </xf>
    <xf numFmtId="0" fontId="26" fillId="2" borderId="58" xfId="2" applyFont="1" applyFill="1" applyBorder="1" applyAlignment="1">
      <alignment horizontal="center" vertical="center"/>
    </xf>
    <xf numFmtId="0" fontId="26" fillId="2" borderId="95" xfId="2" applyFont="1" applyFill="1" applyBorder="1" applyAlignment="1">
      <alignment horizontal="center" vertical="center"/>
    </xf>
    <xf numFmtId="0" fontId="54" fillId="0" borderId="58" xfId="2" applyFont="1" applyFill="1" applyBorder="1" applyAlignment="1">
      <alignment horizontal="center" vertical="center"/>
    </xf>
    <xf numFmtId="0" fontId="54" fillId="0" borderId="59" xfId="2" applyFont="1" applyFill="1" applyBorder="1" applyAlignment="1">
      <alignment horizontal="center" vertical="center"/>
    </xf>
    <xf numFmtId="0" fontId="26" fillId="2" borderId="88" xfId="2" applyFont="1" applyFill="1" applyBorder="1" applyAlignment="1">
      <alignment horizontal="center" vertical="center"/>
    </xf>
    <xf numFmtId="0" fontId="26" fillId="2" borderId="60" xfId="2" applyFont="1" applyFill="1" applyBorder="1" applyAlignment="1">
      <alignment horizontal="center" vertical="center"/>
    </xf>
    <xf numFmtId="0" fontId="26" fillId="2" borderId="89" xfId="2" applyFont="1" applyFill="1" applyBorder="1" applyAlignment="1">
      <alignment horizontal="center" vertical="center"/>
    </xf>
    <xf numFmtId="0" fontId="26" fillId="2" borderId="90" xfId="2" applyFont="1" applyFill="1" applyBorder="1" applyAlignment="1">
      <alignment horizontal="center" vertical="center"/>
    </xf>
    <xf numFmtId="49" fontId="40" fillId="0" borderId="61" xfId="2" applyNumberFormat="1" applyFont="1" applyBorder="1" applyAlignment="1">
      <alignment horizontal="center" vertical="center"/>
    </xf>
    <xf numFmtId="49" fontId="40" fillId="0" borderId="26" xfId="2" applyNumberFormat="1" applyFont="1" applyBorder="1" applyAlignment="1">
      <alignment horizontal="center" vertical="center"/>
    </xf>
    <xf numFmtId="49" fontId="40" fillId="0" borderId="37" xfId="2" applyNumberFormat="1" applyFont="1" applyBorder="1" applyAlignment="1">
      <alignment horizontal="center" vertical="center"/>
    </xf>
    <xf numFmtId="49" fontId="40" fillId="0" borderId="91" xfId="2" applyNumberFormat="1" applyFont="1" applyBorder="1" applyAlignment="1">
      <alignment horizontal="center" vertical="center"/>
    </xf>
    <xf numFmtId="49" fontId="40" fillId="0" borderId="14" xfId="2" applyNumberFormat="1" applyFont="1" applyBorder="1" applyAlignment="1">
      <alignment horizontal="center" vertical="center"/>
    </xf>
    <xf numFmtId="49" fontId="40" fillId="0" borderId="77" xfId="2" applyNumberFormat="1" applyFont="1" applyBorder="1" applyAlignment="1">
      <alignment horizontal="center" vertical="center"/>
    </xf>
    <xf numFmtId="0" fontId="27" fillId="2" borderId="48" xfId="2" applyFont="1" applyFill="1" applyBorder="1" applyAlignment="1">
      <alignment horizontal="center" vertical="center"/>
    </xf>
    <xf numFmtId="0" fontId="27" fillId="2" borderId="0" xfId="2" applyFont="1" applyFill="1" applyBorder="1" applyAlignment="1">
      <alignment horizontal="center" vertical="center"/>
    </xf>
    <xf numFmtId="0" fontId="27" fillId="2" borderId="71" xfId="2" applyFont="1" applyFill="1" applyBorder="1" applyAlignment="1">
      <alignment horizontal="center" vertical="center"/>
    </xf>
    <xf numFmtId="0" fontId="27" fillId="2" borderId="73" xfId="2" applyFont="1" applyFill="1" applyBorder="1" applyAlignment="1">
      <alignment horizontal="center" vertical="center"/>
    </xf>
    <xf numFmtId="0" fontId="27" fillId="2" borderId="14" xfId="2" applyFont="1" applyFill="1" applyBorder="1" applyAlignment="1">
      <alignment horizontal="center" vertical="center"/>
    </xf>
    <xf numFmtId="0" fontId="27" fillId="2" borderId="13" xfId="2" applyFont="1" applyFill="1" applyBorder="1" applyAlignment="1">
      <alignment horizontal="center" vertical="center"/>
    </xf>
    <xf numFmtId="0" fontId="62" fillId="0" borderId="0" xfId="2" applyFont="1" applyBorder="1" applyAlignment="1">
      <alignment horizontal="center" vertical="center"/>
    </xf>
    <xf numFmtId="0" fontId="62" fillId="0" borderId="14" xfId="2" applyFont="1" applyBorder="1" applyAlignment="1">
      <alignment horizontal="center" vertical="center"/>
    </xf>
    <xf numFmtId="0" fontId="26" fillId="2" borderId="92" xfId="2" applyFont="1" applyFill="1" applyBorder="1" applyAlignment="1">
      <alignment horizontal="center" vertical="center"/>
    </xf>
    <xf numFmtId="0" fontId="26" fillId="2" borderId="93" xfId="2" applyFont="1" applyFill="1" applyBorder="1" applyAlignment="1">
      <alignment horizontal="center" vertical="center"/>
    </xf>
    <xf numFmtId="49" fontId="40" fillId="0" borderId="72" xfId="2" applyNumberFormat="1" applyFont="1" applyBorder="1" applyAlignment="1">
      <alignment horizontal="center" vertical="center"/>
    </xf>
    <xf numFmtId="49" fontId="40" fillId="0" borderId="0" xfId="2" applyNumberFormat="1" applyFont="1" applyBorder="1" applyAlignment="1">
      <alignment horizontal="center" vertical="center"/>
    </xf>
    <xf numFmtId="49" fontId="40" fillId="0" borderId="46" xfId="2" applyNumberFormat="1" applyFont="1" applyBorder="1" applyAlignment="1">
      <alignment horizontal="center" vertical="center"/>
    </xf>
    <xf numFmtId="0" fontId="26" fillId="2" borderId="97" xfId="2" applyFont="1" applyFill="1" applyBorder="1" applyAlignment="1">
      <alignment horizontal="center" vertical="center"/>
    </xf>
    <xf numFmtId="0" fontId="26" fillId="2" borderId="7" xfId="2" applyFont="1" applyFill="1" applyBorder="1" applyAlignment="1">
      <alignment horizontal="center" vertical="center"/>
    </xf>
    <xf numFmtId="0" fontId="26" fillId="2" borderId="5" xfId="2" applyFont="1" applyFill="1" applyBorder="1" applyAlignment="1">
      <alignment horizontal="center" vertical="center"/>
    </xf>
    <xf numFmtId="0" fontId="54" fillId="0" borderId="7" xfId="2" applyFont="1" applyBorder="1" applyAlignment="1">
      <alignment horizontal="center" vertical="center"/>
    </xf>
    <xf numFmtId="0" fontId="54" fillId="0" borderId="79" xfId="2" applyFont="1" applyBorder="1" applyAlignment="1">
      <alignment horizontal="center" vertical="center"/>
    </xf>
    <xf numFmtId="0" fontId="26" fillId="2" borderId="4" xfId="2" applyFont="1" applyFill="1" applyBorder="1" applyAlignment="1">
      <alignment horizontal="center" vertical="center"/>
    </xf>
    <xf numFmtId="0" fontId="27" fillId="2" borderId="8" xfId="2" applyFont="1" applyFill="1" applyBorder="1" applyAlignment="1">
      <alignment horizontal="center" vertical="center"/>
    </xf>
    <xf numFmtId="0" fontId="27" fillId="2" borderId="10" xfId="2" applyFont="1" applyFill="1" applyBorder="1" applyAlignment="1">
      <alignment horizontal="center" vertical="center"/>
    </xf>
    <xf numFmtId="0" fontId="27" fillId="2" borderId="9" xfId="2" applyFont="1" applyFill="1" applyBorder="1" applyAlignment="1">
      <alignment horizontal="center" vertical="center"/>
    </xf>
    <xf numFmtId="0" fontId="27" fillId="2" borderId="66" xfId="2" applyFont="1" applyFill="1" applyBorder="1" applyAlignment="1">
      <alignment horizontal="center" vertical="center"/>
    </xf>
    <xf numFmtId="0" fontId="40" fillId="0" borderId="0" xfId="2" applyFont="1" applyBorder="1" applyAlignment="1">
      <alignment horizontal="center" vertical="center"/>
    </xf>
    <xf numFmtId="0" fontId="40" fillId="0" borderId="45" xfId="2" applyFont="1" applyBorder="1" applyAlignment="1">
      <alignment horizontal="center" vertical="center"/>
    </xf>
    <xf numFmtId="0" fontId="27" fillId="2" borderId="12" xfId="2" applyFont="1" applyFill="1" applyBorder="1" applyAlignment="1">
      <alignment horizontal="center" vertical="center"/>
    </xf>
    <xf numFmtId="0" fontId="1" fillId="2" borderId="94"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5" xfId="2" applyFont="1" applyFill="1" applyBorder="1" applyAlignment="1">
      <alignment horizontal="center" vertical="center"/>
    </xf>
    <xf numFmtId="0" fontId="54" fillId="0" borderId="2" xfId="2" applyFont="1" applyFill="1" applyBorder="1" applyAlignment="1">
      <alignment horizontal="center" vertical="center"/>
    </xf>
    <xf numFmtId="0" fontId="54" fillId="0" borderId="3" xfId="2" applyFont="1" applyFill="1" applyBorder="1" applyAlignment="1">
      <alignment horizontal="center" vertical="center"/>
    </xf>
    <xf numFmtId="0" fontId="29" fillId="2" borderId="1" xfId="2" applyFont="1" applyFill="1" applyBorder="1" applyAlignment="1">
      <alignment horizontal="center" vertical="center" wrapText="1"/>
    </xf>
    <xf numFmtId="0" fontId="29" fillId="2" borderId="2" xfId="2" applyFont="1" applyFill="1" applyBorder="1" applyAlignment="1">
      <alignment horizontal="center" vertical="center" wrapText="1"/>
    </xf>
    <xf numFmtId="0" fontId="54" fillId="0" borderId="32" xfId="2" applyFont="1" applyFill="1" applyBorder="1" applyAlignment="1">
      <alignment horizontal="center" vertical="center" wrapText="1"/>
    </xf>
    <xf numFmtId="0" fontId="54" fillId="0" borderId="2" xfId="2" applyFont="1" applyFill="1" applyBorder="1" applyAlignment="1">
      <alignment horizontal="center" vertical="center" wrapText="1"/>
    </xf>
    <xf numFmtId="0" fontId="54" fillId="0" borderId="100" xfId="2" applyFont="1" applyFill="1" applyBorder="1" applyAlignment="1">
      <alignment horizontal="center" vertical="center" wrapText="1"/>
    </xf>
    <xf numFmtId="0" fontId="26" fillId="2" borderId="48" xfId="2" applyFont="1" applyFill="1" applyBorder="1" applyAlignment="1">
      <alignment horizontal="center" vertical="center" wrapText="1"/>
    </xf>
    <xf numFmtId="0" fontId="26" fillId="2" borderId="0" xfId="2" applyFont="1" applyFill="1" applyBorder="1" applyAlignment="1">
      <alignment horizontal="center" vertical="center"/>
    </xf>
    <xf numFmtId="0" fontId="26" fillId="2" borderId="71" xfId="2" applyFont="1" applyFill="1" applyBorder="1" applyAlignment="1">
      <alignment horizontal="center" vertical="center"/>
    </xf>
    <xf numFmtId="0" fontId="26" fillId="2" borderId="48" xfId="2" applyFont="1" applyFill="1" applyBorder="1" applyAlignment="1">
      <alignment horizontal="center" vertical="center"/>
    </xf>
    <xf numFmtId="0" fontId="26" fillId="2" borderId="73" xfId="2" applyFont="1" applyFill="1" applyBorder="1" applyAlignment="1">
      <alignment horizontal="center" vertical="center"/>
    </xf>
    <xf numFmtId="0" fontId="26" fillId="2" borderId="14" xfId="2" applyFont="1" applyFill="1" applyBorder="1" applyAlignment="1">
      <alignment horizontal="center" vertical="center"/>
    </xf>
    <xf numFmtId="0" fontId="26" fillId="2" borderId="13" xfId="2" applyFont="1" applyFill="1" applyBorder="1" applyAlignment="1">
      <alignment horizontal="center" vertical="center"/>
    </xf>
    <xf numFmtId="0" fontId="26" fillId="2" borderId="6" xfId="2" applyFont="1" applyFill="1" applyBorder="1" applyAlignment="1">
      <alignment horizontal="center" vertical="center"/>
    </xf>
    <xf numFmtId="0" fontId="33" fillId="0" borderId="7" xfId="2" applyFont="1" applyFill="1" applyBorder="1" applyAlignment="1">
      <alignment vertical="center"/>
    </xf>
    <xf numFmtId="0" fontId="33" fillId="0" borderId="114" xfId="2" applyFont="1" applyFill="1" applyBorder="1" applyAlignment="1">
      <alignment vertical="center"/>
    </xf>
    <xf numFmtId="0" fontId="40" fillId="0" borderId="0" xfId="2" applyFont="1" applyBorder="1" applyAlignment="1">
      <alignment vertical="center"/>
    </xf>
    <xf numFmtId="0" fontId="40" fillId="0" borderId="46" xfId="2" applyFont="1" applyBorder="1" applyAlignment="1">
      <alignment vertical="center"/>
    </xf>
    <xf numFmtId="0" fontId="27" fillId="2" borderId="78" xfId="2" applyFont="1" applyFill="1" applyBorder="1" applyAlignment="1">
      <alignment horizontal="center" vertical="center"/>
    </xf>
    <xf numFmtId="0" fontId="27" fillId="2" borderId="87" xfId="2" applyFont="1" applyFill="1" applyBorder="1" applyAlignment="1">
      <alignment horizontal="center" vertical="center"/>
    </xf>
    <xf numFmtId="0" fontId="27" fillId="2" borderId="52" xfId="2" applyFont="1" applyFill="1" applyBorder="1" applyAlignment="1">
      <alignment horizontal="center" vertical="center"/>
    </xf>
    <xf numFmtId="0" fontId="29" fillId="2" borderId="116" xfId="2" applyFont="1" applyFill="1" applyBorder="1" applyAlignment="1">
      <alignment horizontal="center" vertical="center" shrinkToFit="1"/>
    </xf>
    <xf numFmtId="0" fontId="29" fillId="2" borderId="75" xfId="2" applyFont="1" applyFill="1" applyBorder="1" applyAlignment="1">
      <alignment horizontal="center" vertical="center" shrinkToFit="1"/>
    </xf>
    <xf numFmtId="0" fontId="29" fillId="2" borderId="98" xfId="2" applyFont="1" applyFill="1" applyBorder="1" applyAlignment="1">
      <alignment horizontal="center" vertical="center" shrinkToFit="1"/>
    </xf>
    <xf numFmtId="0" fontId="29" fillId="2" borderId="18" xfId="2" applyFont="1" applyFill="1" applyBorder="1" applyAlignment="1">
      <alignment horizontal="center" vertical="center" shrinkToFit="1"/>
    </xf>
    <xf numFmtId="0" fontId="29" fillId="2" borderId="115" xfId="2" applyFont="1" applyFill="1" applyBorder="1" applyAlignment="1">
      <alignment horizontal="center" vertical="center" shrinkToFit="1"/>
    </xf>
    <xf numFmtId="0" fontId="29" fillId="2" borderId="16" xfId="2" applyFont="1" applyFill="1" applyBorder="1" applyAlignment="1">
      <alignment horizontal="center" vertical="center" shrinkToFit="1"/>
    </xf>
    <xf numFmtId="0" fontId="29" fillId="2" borderId="3" xfId="2" applyFont="1" applyFill="1" applyBorder="1" applyAlignment="1">
      <alignment horizontal="center" vertical="center" shrinkToFit="1"/>
    </xf>
    <xf numFmtId="0" fontId="29" fillId="2" borderId="1" xfId="2" applyFont="1" applyFill="1" applyBorder="1" applyAlignment="1">
      <alignment horizontal="center" vertical="center" shrinkToFit="1"/>
    </xf>
    <xf numFmtId="0" fontId="29" fillId="2" borderId="79" xfId="2" applyFont="1" applyFill="1" applyBorder="1" applyAlignment="1">
      <alignment horizontal="center" vertical="center" shrinkToFit="1"/>
    </xf>
    <xf numFmtId="0" fontId="29" fillId="2" borderId="4" xfId="2" applyFont="1" applyFill="1" applyBorder="1" applyAlignment="1">
      <alignment horizontal="center" vertical="center" shrinkToFit="1"/>
    </xf>
    <xf numFmtId="0" fontId="29" fillId="2" borderId="121" xfId="2" applyFont="1" applyFill="1" applyBorder="1" applyAlignment="1">
      <alignment horizontal="center" vertical="center" shrinkToFit="1"/>
    </xf>
    <xf numFmtId="0" fontId="29" fillId="2" borderId="17" xfId="2" applyFont="1" applyFill="1" applyBorder="1" applyAlignment="1">
      <alignment horizontal="center" vertical="center" shrinkToFit="1"/>
    </xf>
    <xf numFmtId="0" fontId="29" fillId="2" borderId="122" xfId="2" applyFont="1" applyFill="1" applyBorder="1" applyAlignment="1">
      <alignment horizontal="center" vertical="center" shrinkToFit="1"/>
    </xf>
    <xf numFmtId="0" fontId="29" fillId="2" borderId="24" xfId="2" applyFont="1" applyFill="1" applyBorder="1" applyAlignment="1">
      <alignment horizontal="center" vertical="center" shrinkToFit="1"/>
    </xf>
    <xf numFmtId="0" fontId="29" fillId="2" borderId="121" xfId="2" applyFont="1" applyFill="1" applyBorder="1" applyAlignment="1">
      <alignment horizontal="center" vertical="center" wrapText="1" shrinkToFit="1"/>
    </xf>
    <xf numFmtId="0" fontId="33" fillId="2" borderId="10" xfId="2" applyFont="1" applyFill="1" applyBorder="1" applyAlignment="1">
      <alignment horizontal="center" vertical="center"/>
    </xf>
    <xf numFmtId="0" fontId="33" fillId="2" borderId="14" xfId="2" applyFont="1" applyFill="1" applyBorder="1" applyAlignment="1">
      <alignment horizontal="center" vertical="center"/>
    </xf>
    <xf numFmtId="0" fontId="40" fillId="0" borderId="10" xfId="2" applyFont="1" applyBorder="1" applyAlignment="1">
      <alignment horizontal="center" vertical="center"/>
    </xf>
    <xf numFmtId="0" fontId="29" fillId="2" borderId="10" xfId="2" applyFont="1" applyFill="1" applyBorder="1" applyAlignment="1">
      <alignment horizontal="center" vertical="center"/>
    </xf>
    <xf numFmtId="0" fontId="29" fillId="2" borderId="81" xfId="2" applyFont="1" applyFill="1" applyBorder="1" applyAlignment="1">
      <alignment horizontal="center" vertical="center"/>
    </xf>
    <xf numFmtId="0" fontId="29" fillId="2" borderId="52" xfId="2" applyFont="1" applyFill="1" applyBorder="1" applyAlignment="1">
      <alignment horizontal="center" vertical="center"/>
    </xf>
    <xf numFmtId="0" fontId="29" fillId="2" borderId="99" xfId="2" applyFont="1" applyFill="1" applyBorder="1" applyAlignment="1">
      <alignment horizontal="center" vertical="center"/>
    </xf>
    <xf numFmtId="0" fontId="29" fillId="2" borderId="24" xfId="2" applyFont="1" applyFill="1" applyBorder="1" applyAlignment="1">
      <alignment horizontal="center" vertical="center" wrapText="1" shrinkToFit="1"/>
    </xf>
    <xf numFmtId="0" fontId="29" fillId="2" borderId="28" xfId="2" applyFont="1" applyFill="1" applyBorder="1" applyAlignment="1">
      <alignment horizontal="center" vertical="center" wrapText="1" shrinkToFit="1"/>
    </xf>
    <xf numFmtId="0" fontId="29" fillId="2" borderId="98" xfId="2" applyFont="1" applyFill="1" applyBorder="1" applyAlignment="1">
      <alignment horizontal="center" vertical="center" wrapText="1" shrinkToFit="1"/>
    </xf>
    <xf numFmtId="0" fontId="29" fillId="2" borderId="125" xfId="2" applyFont="1" applyFill="1" applyBorder="1" applyAlignment="1">
      <alignment horizontal="center" vertical="center" shrinkToFit="1"/>
    </xf>
    <xf numFmtId="0" fontId="29" fillId="2" borderId="28" xfId="2" applyFont="1" applyFill="1" applyBorder="1" applyAlignment="1">
      <alignment horizontal="center" vertical="center" shrinkToFit="1"/>
    </xf>
    <xf numFmtId="0" fontId="29" fillId="2" borderId="8" xfId="2" applyFont="1" applyFill="1" applyBorder="1" applyAlignment="1">
      <alignment horizontal="center" vertical="center"/>
    </xf>
    <xf numFmtId="0" fontId="29" fillId="2" borderId="103" xfId="2" applyFont="1" applyFill="1" applyBorder="1" applyAlignment="1">
      <alignment horizontal="center" vertical="center"/>
    </xf>
    <xf numFmtId="0" fontId="29" fillId="2" borderId="51" xfId="2" applyFont="1" applyFill="1" applyBorder="1" applyAlignment="1">
      <alignment horizontal="center" vertical="center"/>
    </xf>
    <xf numFmtId="0" fontId="29" fillId="2" borderId="104" xfId="2" applyFont="1" applyFill="1" applyBorder="1" applyAlignment="1">
      <alignment horizontal="center" vertical="center"/>
    </xf>
    <xf numFmtId="0" fontId="47" fillId="2" borderId="10" xfId="2" applyFont="1" applyFill="1" applyBorder="1" applyAlignment="1">
      <alignment horizontal="center" vertical="center"/>
    </xf>
    <xf numFmtId="0" fontId="47" fillId="2" borderId="14" xfId="2" applyFont="1" applyFill="1" applyBorder="1" applyAlignment="1">
      <alignment horizontal="center" vertical="center"/>
    </xf>
    <xf numFmtId="0" fontId="27" fillId="2" borderId="81" xfId="2" applyFont="1" applyFill="1" applyBorder="1" applyAlignment="1">
      <alignment horizontal="center" vertical="center"/>
    </xf>
    <xf numFmtId="0" fontId="27" fillId="2" borderId="77" xfId="2" applyFont="1" applyFill="1" applyBorder="1" applyAlignment="1">
      <alignment horizontal="center" vertical="center"/>
    </xf>
    <xf numFmtId="0" fontId="26" fillId="2" borderId="48" xfId="2" applyFont="1" applyFill="1" applyBorder="1" applyAlignment="1">
      <alignment horizontal="center" vertical="center" textRotation="255"/>
    </xf>
    <xf numFmtId="0" fontId="26" fillId="2" borderId="71" xfId="2" applyFont="1" applyFill="1" applyBorder="1" applyAlignment="1">
      <alignment horizontal="center" vertical="center" textRotation="255"/>
    </xf>
    <xf numFmtId="0" fontId="32" fillId="0" borderId="28" xfId="2" applyFont="1" applyBorder="1" applyAlignment="1">
      <alignment horizontal="center" vertical="center"/>
    </xf>
    <xf numFmtId="0" fontId="32" fillId="0" borderId="52" xfId="2" applyFont="1" applyBorder="1" applyAlignment="1">
      <alignment horizontal="center" vertical="center"/>
    </xf>
    <xf numFmtId="0" fontId="32" fillId="0" borderId="36" xfId="2" applyFont="1" applyBorder="1" applyAlignment="1">
      <alignment horizontal="center" vertical="center"/>
    </xf>
    <xf numFmtId="0" fontId="32" fillId="0" borderId="24" xfId="2" applyFont="1" applyBorder="1" applyAlignment="1">
      <alignment horizontal="center" vertical="center"/>
    </xf>
    <xf numFmtId="0" fontId="29" fillId="2" borderId="17" xfId="2" applyFont="1" applyFill="1" applyBorder="1" applyAlignment="1">
      <alignment horizontal="center" vertical="center" wrapText="1" shrinkToFit="1"/>
    </xf>
    <xf numFmtId="0" fontId="1" fillId="2" borderId="17" xfId="2" applyFont="1" applyFill="1" applyBorder="1" applyAlignment="1">
      <alignment horizontal="center" vertical="center" wrapText="1" shrinkToFit="1"/>
    </xf>
    <xf numFmtId="0" fontId="1" fillId="2" borderId="6" xfId="2" applyFont="1" applyFill="1" applyBorder="1" applyAlignment="1">
      <alignment horizontal="center" vertical="center" wrapText="1" shrinkToFit="1"/>
    </xf>
    <xf numFmtId="0" fontId="32" fillId="0" borderId="22" xfId="2" applyFont="1" applyBorder="1" applyAlignment="1">
      <alignment horizontal="center" vertical="center"/>
    </xf>
    <xf numFmtId="0" fontId="32" fillId="0" borderId="51" xfId="2" applyFont="1" applyBorder="1" applyAlignment="1">
      <alignment horizontal="center" vertical="center"/>
    </xf>
    <xf numFmtId="0" fontId="32" fillId="0" borderId="104" xfId="2" applyFont="1" applyBorder="1" applyAlignment="1">
      <alignment horizontal="center" vertical="center"/>
    </xf>
    <xf numFmtId="0" fontId="32" fillId="0" borderId="0" xfId="2" applyFont="1" applyBorder="1" applyAlignment="1">
      <alignment horizontal="center" vertical="center"/>
    </xf>
    <xf numFmtId="0" fontId="32" fillId="0" borderId="46" xfId="2" applyFont="1" applyBorder="1" applyAlignment="1">
      <alignment horizontal="center" vertical="center"/>
    </xf>
    <xf numFmtId="0" fontId="27" fillId="2" borderId="62" xfId="2" applyFont="1" applyFill="1" applyBorder="1" applyAlignment="1">
      <alignment horizontal="center" vertical="center"/>
    </xf>
    <xf numFmtId="0" fontId="32" fillId="0" borderId="11" xfId="2" applyFont="1" applyBorder="1" applyAlignment="1">
      <alignment horizontal="center" vertical="center"/>
    </xf>
    <xf numFmtId="0" fontId="32" fillId="0" borderId="62" xfId="2" applyFont="1" applyBorder="1" applyAlignment="1">
      <alignment horizontal="center" vertical="center"/>
    </xf>
    <xf numFmtId="0" fontId="32" fillId="0" borderId="96" xfId="2" applyFont="1" applyBorder="1" applyAlignment="1">
      <alignment horizontal="center" vertical="center"/>
    </xf>
    <xf numFmtId="0" fontId="32" fillId="0" borderId="23" xfId="2" applyFont="1" applyBorder="1" applyAlignment="1">
      <alignment horizontal="center" vertical="center"/>
    </xf>
    <xf numFmtId="0" fontId="32" fillId="0" borderId="33" xfId="2" applyFont="1" applyBorder="1" applyAlignment="1">
      <alignment horizontal="center" vertical="center"/>
    </xf>
    <xf numFmtId="0" fontId="32" fillId="0" borderId="64" xfId="2" applyFont="1" applyBorder="1" applyAlignment="1">
      <alignment horizontal="center" vertical="center"/>
    </xf>
    <xf numFmtId="0" fontId="32" fillId="0" borderId="106" xfId="2" applyFont="1" applyBorder="1" applyAlignment="1">
      <alignment horizontal="center" vertical="center"/>
    </xf>
    <xf numFmtId="0" fontId="32" fillId="0" borderId="86" xfId="2" applyFont="1" applyBorder="1" applyAlignment="1">
      <alignment horizontal="center" vertical="center"/>
    </xf>
    <xf numFmtId="0" fontId="32" fillId="0" borderId="112" xfId="2" applyFont="1" applyBorder="1" applyAlignment="1">
      <alignment horizontal="center" vertical="center"/>
    </xf>
    <xf numFmtId="0" fontId="32" fillId="0" borderId="38" xfId="2" applyFont="1" applyBorder="1" applyAlignment="1">
      <alignment horizontal="center" vertical="center"/>
    </xf>
    <xf numFmtId="0" fontId="32" fillId="0" borderId="39" xfId="2" applyFont="1" applyBorder="1" applyAlignment="1">
      <alignment horizontal="center" vertical="center"/>
    </xf>
    <xf numFmtId="0" fontId="27" fillId="2" borderId="83" xfId="2" applyFont="1" applyFill="1" applyBorder="1" applyAlignment="1">
      <alignment horizontal="center" vertical="center"/>
    </xf>
    <xf numFmtId="0" fontId="32" fillId="0" borderId="119" xfId="2" applyFont="1" applyBorder="1" applyAlignment="1">
      <alignment horizontal="center" vertical="center"/>
    </xf>
    <xf numFmtId="0" fontId="32" fillId="0" borderId="83" xfId="2" applyFont="1" applyBorder="1" applyAlignment="1">
      <alignment horizontal="center" vertical="center"/>
    </xf>
    <xf numFmtId="0" fontId="32" fillId="0" borderId="120" xfId="2" applyFont="1" applyBorder="1" applyAlignment="1">
      <alignment horizontal="center" vertical="center"/>
    </xf>
    <xf numFmtId="0" fontId="32" fillId="0" borderId="124" xfId="2" applyFont="1" applyBorder="1" applyAlignment="1">
      <alignment horizontal="center" vertical="center"/>
    </xf>
    <xf numFmtId="0" fontId="32" fillId="0" borderId="123" xfId="2" applyFont="1" applyBorder="1" applyAlignment="1">
      <alignment horizontal="center" vertical="center"/>
    </xf>
    <xf numFmtId="0" fontId="32" fillId="0" borderId="117" xfId="2" applyFont="1" applyBorder="1" applyAlignment="1">
      <alignment horizontal="center" vertical="center"/>
    </xf>
    <xf numFmtId="0" fontId="32" fillId="0" borderId="126" xfId="2" applyFont="1" applyBorder="1" applyAlignment="1">
      <alignment horizontal="center" vertical="center"/>
    </xf>
    <xf numFmtId="0" fontId="32" fillId="0" borderId="82" xfId="2" applyFont="1" applyBorder="1" applyAlignment="1">
      <alignment horizontal="center" vertical="center"/>
    </xf>
    <xf numFmtId="0" fontId="32" fillId="0" borderId="105" xfId="2" applyFont="1" applyBorder="1" applyAlignment="1">
      <alignment horizontal="center" vertical="center"/>
    </xf>
    <xf numFmtId="0" fontId="27" fillId="2" borderId="86" xfId="2" applyFont="1" applyFill="1" applyBorder="1" applyAlignment="1">
      <alignment horizontal="center" vertical="center"/>
    </xf>
    <xf numFmtId="0" fontId="32" fillId="0" borderId="110" xfId="2" applyFont="1" applyBorder="1" applyAlignment="1">
      <alignment horizontal="center" vertical="center"/>
    </xf>
    <xf numFmtId="0" fontId="32" fillId="0" borderId="118" xfId="2" applyFont="1" applyBorder="1" applyAlignment="1">
      <alignment horizontal="center" vertical="center"/>
    </xf>
    <xf numFmtId="0" fontId="32" fillId="0" borderId="109" xfId="2" applyFont="1" applyBorder="1" applyAlignment="1">
      <alignment horizontal="center" vertical="center"/>
    </xf>
    <xf numFmtId="0" fontId="32" fillId="0" borderId="111" xfId="2" applyFont="1" applyBorder="1" applyAlignment="1">
      <alignment horizontal="center" vertical="center"/>
    </xf>
    <xf numFmtId="0" fontId="32" fillId="0" borderId="127" xfId="2" applyFont="1" applyBorder="1" applyAlignment="1">
      <alignment horizontal="center" vertical="center"/>
    </xf>
    <xf numFmtId="0" fontId="29" fillId="2" borderId="107" xfId="2" applyFont="1" applyFill="1" applyBorder="1" applyAlignment="1">
      <alignment horizontal="center" vertical="center" textRotation="255"/>
    </xf>
    <xf numFmtId="0" fontId="29" fillId="2" borderId="108" xfId="2" applyFont="1" applyFill="1" applyBorder="1" applyAlignment="1">
      <alignment horizontal="center" vertical="center" textRotation="255"/>
    </xf>
    <xf numFmtId="0" fontId="29" fillId="2" borderId="49" xfId="2" applyFont="1" applyFill="1" applyBorder="1" applyAlignment="1">
      <alignment horizontal="center" vertical="center" textRotation="255"/>
    </xf>
    <xf numFmtId="0" fontId="29" fillId="2" borderId="102" xfId="2" applyFont="1" applyFill="1" applyBorder="1" applyAlignment="1">
      <alignment horizontal="center" vertical="center" textRotation="255"/>
    </xf>
    <xf numFmtId="0" fontId="34" fillId="0" borderId="0" xfId="2" applyFont="1" applyAlignment="1">
      <alignment horizontal="left" vertical="center" wrapText="1"/>
    </xf>
    <xf numFmtId="0" fontId="54" fillId="0" borderId="6" xfId="2" applyFont="1" applyBorder="1" applyAlignment="1">
      <alignment horizontal="center" vertical="center" wrapText="1"/>
    </xf>
    <xf numFmtId="0" fontId="54" fillId="0" borderId="7" xfId="2" applyFont="1" applyBorder="1" applyAlignment="1">
      <alignment horizontal="center" vertical="center" wrapText="1"/>
    </xf>
    <xf numFmtId="0" fontId="54" fillId="0" borderId="79" xfId="2" applyFont="1" applyBorder="1" applyAlignment="1">
      <alignment horizontal="center" vertical="center" wrapText="1"/>
    </xf>
    <xf numFmtId="0" fontId="69" fillId="0" borderId="58" xfId="2" applyFont="1" applyFill="1" applyBorder="1" applyAlignment="1">
      <alignment horizontal="center" vertical="center"/>
    </xf>
    <xf numFmtId="0" fontId="69" fillId="0" borderId="59" xfId="2" applyFont="1" applyFill="1" applyBorder="1" applyAlignment="1">
      <alignment horizontal="center" vertical="center"/>
    </xf>
    <xf numFmtId="49" fontId="28" fillId="0" borderId="61" xfId="2" applyNumberFormat="1" applyFont="1" applyBorder="1" applyAlignment="1">
      <alignment horizontal="center" vertical="center"/>
    </xf>
    <xf numFmtId="49" fontId="28" fillId="0" borderId="26" xfId="2" applyNumberFormat="1" applyFont="1" applyBorder="1" applyAlignment="1">
      <alignment horizontal="center" vertical="center"/>
    </xf>
    <xf numFmtId="49" fontId="28" fillId="0" borderId="37" xfId="2" applyNumberFormat="1" applyFont="1" applyBorder="1" applyAlignment="1">
      <alignment horizontal="center" vertical="center"/>
    </xf>
    <xf numFmtId="49" fontId="28" fillId="0" borderId="91" xfId="2" applyNumberFormat="1" applyFont="1" applyBorder="1" applyAlignment="1">
      <alignment horizontal="center" vertical="center"/>
    </xf>
    <xf numFmtId="49" fontId="28" fillId="0" borderId="14" xfId="2" applyNumberFormat="1" applyFont="1" applyBorder="1" applyAlignment="1">
      <alignment horizontal="center" vertical="center"/>
    </xf>
    <xf numFmtId="49" fontId="28" fillId="0" borderId="77" xfId="2" applyNumberFormat="1" applyFont="1" applyBorder="1" applyAlignment="1">
      <alignment horizontal="center" vertical="center"/>
    </xf>
    <xf numFmtId="0" fontId="70" fillId="0" borderId="0" xfId="2" applyFont="1" applyBorder="1" applyAlignment="1">
      <alignment horizontal="center" vertical="center"/>
    </xf>
    <xf numFmtId="0" fontId="70" fillId="0" borderId="14" xfId="2" applyFont="1" applyBorder="1" applyAlignment="1">
      <alignment horizontal="center" vertical="center"/>
    </xf>
    <xf numFmtId="49" fontId="28" fillId="0" borderId="72" xfId="2" applyNumberFormat="1" applyFont="1" applyBorder="1" applyAlignment="1">
      <alignment horizontal="center" vertical="center"/>
    </xf>
    <xf numFmtId="49" fontId="28" fillId="0" borderId="0" xfId="2" applyNumberFormat="1" applyFont="1" applyBorder="1" applyAlignment="1">
      <alignment horizontal="center" vertical="center"/>
    </xf>
    <xf numFmtId="49" fontId="28" fillId="0" borderId="46" xfId="2" applyNumberFormat="1" applyFont="1" applyBorder="1" applyAlignment="1">
      <alignment horizontal="center" vertical="center"/>
    </xf>
    <xf numFmtId="0" fontId="69" fillId="0" borderId="32" xfId="2" applyFont="1" applyFill="1" applyBorder="1" applyAlignment="1">
      <alignment horizontal="center" vertical="center" wrapText="1"/>
    </xf>
    <xf numFmtId="0" fontId="69" fillId="0" borderId="2" xfId="2" applyFont="1" applyFill="1" applyBorder="1" applyAlignment="1">
      <alignment horizontal="center" vertical="center" wrapText="1"/>
    </xf>
    <xf numFmtId="0" fontId="69" fillId="0" borderId="100" xfId="2" applyFont="1" applyFill="1" applyBorder="1" applyAlignment="1">
      <alignment horizontal="center" vertical="center" wrapText="1"/>
    </xf>
    <xf numFmtId="0" fontId="71" fillId="0" borderId="7" xfId="2" applyFont="1" applyFill="1" applyBorder="1" applyAlignment="1">
      <alignment vertical="center"/>
    </xf>
    <xf numFmtId="0" fontId="71" fillId="0" borderId="114" xfId="2" applyFont="1" applyFill="1" applyBorder="1" applyAlignment="1">
      <alignment vertical="center"/>
    </xf>
    <xf numFmtId="0" fontId="28" fillId="0" borderId="0" xfId="2" applyFont="1" applyBorder="1" applyAlignment="1">
      <alignment vertical="center"/>
    </xf>
    <xf numFmtId="0" fontId="28" fillId="0" borderId="46" xfId="2" applyFont="1" applyBorder="1" applyAlignment="1">
      <alignment vertical="center"/>
    </xf>
    <xf numFmtId="0" fontId="69" fillId="0" borderId="7" xfId="2" applyFont="1" applyBorder="1" applyAlignment="1">
      <alignment horizontal="center" vertical="center"/>
    </xf>
    <xf numFmtId="0" fontId="69" fillId="0" borderId="79" xfId="2" applyFont="1" applyBorder="1" applyAlignment="1">
      <alignment horizontal="center" vertical="center"/>
    </xf>
    <xf numFmtId="0" fontId="28" fillId="0" borderId="0" xfId="2" applyFont="1" applyBorder="1" applyAlignment="1">
      <alignment horizontal="center" vertical="center"/>
    </xf>
    <xf numFmtId="0" fontId="28" fillId="0" borderId="45" xfId="2" applyFont="1" applyBorder="1" applyAlignment="1">
      <alignment horizontal="center" vertical="center"/>
    </xf>
    <xf numFmtId="0" fontId="28" fillId="0" borderId="10" xfId="2" applyFont="1" applyBorder="1" applyAlignment="1">
      <alignment horizontal="center" vertical="center"/>
    </xf>
    <xf numFmtId="0" fontId="28" fillId="0" borderId="14" xfId="2" applyFont="1" applyBorder="1" applyAlignment="1">
      <alignment horizontal="center" vertical="center"/>
    </xf>
    <xf numFmtId="0" fontId="28" fillId="0" borderId="32"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72" fillId="0" borderId="64" xfId="2" applyFont="1" applyBorder="1" applyAlignment="1">
      <alignment horizontal="center" vertical="center"/>
    </xf>
    <xf numFmtId="0" fontId="72" fillId="0" borderId="62" xfId="2" applyFont="1" applyBorder="1" applyAlignment="1">
      <alignment horizontal="center" vertical="center"/>
    </xf>
    <xf numFmtId="0" fontId="72" fillId="0" borderId="106" xfId="2" applyFont="1" applyBorder="1" applyAlignment="1">
      <alignment horizontal="center" vertical="center"/>
    </xf>
    <xf numFmtId="0" fontId="72" fillId="0" borderId="51" xfId="2" applyFont="1" applyBorder="1" applyAlignment="1">
      <alignment horizontal="center" vertical="center"/>
    </xf>
    <xf numFmtId="0" fontId="72" fillId="0" borderId="52" xfId="2" applyFont="1" applyBorder="1" applyAlignment="1">
      <alignment horizontal="center" vertical="center"/>
    </xf>
    <xf numFmtId="0" fontId="72" fillId="0" borderId="104" xfId="2" applyFont="1" applyBorder="1" applyAlignment="1">
      <alignment horizontal="center" vertical="center"/>
    </xf>
    <xf numFmtId="0" fontId="72" fillId="0" borderId="0" xfId="2" applyFont="1" applyBorder="1" applyAlignment="1">
      <alignment horizontal="center" vertical="center"/>
    </xf>
    <xf numFmtId="0" fontId="72" fillId="0" borderId="46" xfId="2" applyFont="1" applyBorder="1" applyAlignment="1">
      <alignment horizontal="center" vertical="center"/>
    </xf>
    <xf numFmtId="0" fontId="72" fillId="0" borderId="23" xfId="2" applyFont="1" applyBorder="1" applyAlignment="1">
      <alignment horizontal="center" vertical="center"/>
    </xf>
    <xf numFmtId="0" fontId="72" fillId="0" borderId="24" xfId="2" applyFont="1" applyBorder="1" applyAlignment="1">
      <alignment horizontal="center" vertical="center"/>
    </xf>
    <xf numFmtId="0" fontId="72" fillId="0" borderId="33" xfId="2" applyFont="1" applyBorder="1" applyAlignment="1">
      <alignment horizontal="center" vertical="center"/>
    </xf>
    <xf numFmtId="0" fontId="72" fillId="0" borderId="22" xfId="2" applyFont="1" applyBorder="1" applyAlignment="1">
      <alignment horizontal="center" vertical="center"/>
    </xf>
    <xf numFmtId="177" fontId="71" fillId="0" borderId="20" xfId="2" applyNumberFormat="1" applyFont="1" applyBorder="1" applyAlignment="1">
      <alignment horizontal="center" vertical="center"/>
    </xf>
    <xf numFmtId="177" fontId="71" fillId="0" borderId="55" xfId="2" applyNumberFormat="1" applyFont="1" applyBorder="1" applyAlignment="1">
      <alignment horizontal="center" vertical="center"/>
    </xf>
    <xf numFmtId="177" fontId="71" fillId="0" borderId="20" xfId="2" applyNumberFormat="1" applyFont="1" applyBorder="1" applyAlignment="1">
      <alignment horizontal="center" vertical="center" wrapText="1"/>
    </xf>
    <xf numFmtId="177" fontId="71" fillId="0" borderId="55" xfId="2" applyNumberFormat="1" applyFont="1" applyBorder="1" applyAlignment="1">
      <alignment horizontal="center" vertical="center" wrapText="1"/>
    </xf>
    <xf numFmtId="0" fontId="28" fillId="0" borderId="20"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91"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74" xfId="2" applyFont="1" applyBorder="1" applyAlignment="1">
      <alignment horizontal="center" vertical="center" wrapText="1"/>
    </xf>
    <xf numFmtId="0" fontId="69" fillId="0" borderId="6" xfId="2" applyFont="1" applyBorder="1" applyAlignment="1">
      <alignment horizontal="center" vertical="center" wrapText="1"/>
    </xf>
    <xf numFmtId="0" fontId="69" fillId="0" borderId="7" xfId="2" applyFont="1" applyBorder="1" applyAlignment="1">
      <alignment horizontal="center" vertical="center" wrapText="1"/>
    </xf>
    <xf numFmtId="0" fontId="69" fillId="0" borderId="79" xfId="2" applyFont="1" applyBorder="1" applyAlignment="1">
      <alignment horizontal="center" vertical="center" wrapText="1"/>
    </xf>
    <xf numFmtId="0" fontId="28" fillId="0" borderId="64" xfId="2" applyFont="1" applyBorder="1" applyAlignment="1">
      <alignment horizontal="left" vertical="center"/>
    </xf>
    <xf numFmtId="0" fontId="28" fillId="0" borderId="62" xfId="2" applyFont="1" applyBorder="1" applyAlignment="1">
      <alignment horizontal="left" vertical="center"/>
    </xf>
    <xf numFmtId="0" fontId="28" fillId="0" borderId="12" xfId="2" applyFont="1" applyBorder="1" applyAlignment="1">
      <alignment horizontal="left" vertical="center"/>
    </xf>
    <xf numFmtId="0" fontId="28" fillId="0" borderId="14" xfId="2" applyFont="1" applyBorder="1" applyAlignment="1">
      <alignment horizontal="left" vertical="center"/>
    </xf>
    <xf numFmtId="0" fontId="28" fillId="0" borderId="11" xfId="2" applyFont="1" applyBorder="1" applyAlignment="1">
      <alignment horizontal="center" vertical="center"/>
    </xf>
    <xf numFmtId="0" fontId="28" fillId="0" borderId="62" xfId="2" applyFont="1" applyBorder="1" applyAlignment="1">
      <alignment horizontal="center" vertical="center"/>
    </xf>
    <xf numFmtId="0" fontId="28" fillId="0" borderId="63" xfId="2" applyFont="1" applyBorder="1" applyAlignment="1">
      <alignment horizontal="center" vertical="center"/>
    </xf>
    <xf numFmtId="0" fontId="28" fillId="0" borderId="91" xfId="2" applyFont="1" applyBorder="1" applyAlignment="1">
      <alignment horizontal="center" vertical="center"/>
    </xf>
    <xf numFmtId="0" fontId="28" fillId="0" borderId="74" xfId="2" applyFont="1" applyBorder="1" applyAlignment="1">
      <alignment horizontal="center" vertical="center"/>
    </xf>
    <xf numFmtId="0" fontId="72" fillId="0" borderId="8" xfId="2" applyFont="1" applyBorder="1" applyAlignment="1">
      <alignment vertical="center"/>
    </xf>
    <xf numFmtId="0" fontId="72" fillId="0" borderId="10" xfId="2" applyFont="1" applyBorder="1" applyAlignment="1">
      <alignment vertical="center"/>
    </xf>
    <xf numFmtId="0" fontId="72" fillId="0" borderId="50" xfId="2" applyFont="1" applyBorder="1" applyAlignment="1">
      <alignment vertical="center"/>
    </xf>
    <xf numFmtId="0" fontId="54" fillId="0" borderId="6" xfId="2" applyFont="1" applyBorder="1" applyAlignment="1">
      <alignment vertical="center" wrapText="1"/>
    </xf>
    <xf numFmtId="0" fontId="54" fillId="0" borderId="7" xfId="2" applyFont="1" applyBorder="1" applyAlignment="1">
      <alignment vertical="center" wrapText="1"/>
    </xf>
    <xf numFmtId="0" fontId="54" fillId="0" borderId="79" xfId="2" applyFont="1" applyBorder="1" applyAlignment="1">
      <alignment vertical="center" wrapText="1"/>
    </xf>
    <xf numFmtId="0" fontId="72" fillId="0" borderId="66" xfId="2" applyFont="1" applyBorder="1" applyAlignment="1">
      <alignment vertical="center"/>
    </xf>
    <xf numFmtId="0" fontId="72" fillId="0" borderId="0" xfId="2" applyFont="1" applyBorder="1" applyAlignment="1">
      <alignment vertical="center"/>
    </xf>
    <xf numFmtId="0" fontId="72" fillId="0" borderId="45" xfId="2" applyFont="1" applyBorder="1" applyAlignment="1">
      <alignment vertical="center"/>
    </xf>
    <xf numFmtId="0" fontId="64" fillId="0" borderId="137" xfId="0" applyFont="1" applyBorder="1" applyAlignment="1">
      <alignment horizontal="center" vertical="center"/>
    </xf>
    <xf numFmtId="0" fontId="64" fillId="0" borderId="144" xfId="0" applyFont="1" applyBorder="1" applyAlignment="1">
      <alignment horizontal="center" vertical="center"/>
    </xf>
    <xf numFmtId="0" fontId="64" fillId="0" borderId="139" xfId="0" applyFont="1" applyBorder="1" applyAlignment="1">
      <alignment horizontal="center" vertical="center"/>
    </xf>
    <xf numFmtId="0" fontId="28" fillId="0" borderId="122" xfId="0" applyFont="1" applyBorder="1" applyAlignment="1">
      <alignment horizontal="center" vertical="center"/>
    </xf>
    <xf numFmtId="0" fontId="28" fillId="0" borderId="142" xfId="0" applyFont="1" applyBorder="1" applyAlignment="1">
      <alignment horizontal="center" vertical="center"/>
    </xf>
    <xf numFmtId="0" fontId="28" fillId="0" borderId="131" xfId="0" applyFont="1" applyBorder="1" applyAlignment="1">
      <alignment horizontal="center" vertical="center"/>
    </xf>
    <xf numFmtId="0" fontId="5" fillId="0" borderId="138" xfId="0" applyFont="1" applyBorder="1" applyAlignment="1">
      <alignment horizontal="center" vertical="center"/>
    </xf>
    <xf numFmtId="0" fontId="5" fillId="0" borderId="145" xfId="0" applyFont="1" applyBorder="1" applyAlignment="1">
      <alignment horizontal="center" vertical="center"/>
    </xf>
    <xf numFmtId="0" fontId="5" fillId="0" borderId="140" xfId="0" applyFont="1" applyBorder="1" applyAlignment="1">
      <alignment horizontal="center" vertical="center"/>
    </xf>
    <xf numFmtId="0" fontId="40" fillId="0" borderId="0" xfId="0" applyFont="1" applyBorder="1" applyAlignment="1">
      <alignment horizontal="left" vertical="center" wrapText="1"/>
    </xf>
    <xf numFmtId="0" fontId="40" fillId="0" borderId="71" xfId="0" applyFont="1" applyBorder="1" applyAlignment="1">
      <alignment horizontal="left" vertical="center" wrapText="1"/>
    </xf>
    <xf numFmtId="0" fontId="40" fillId="0" borderId="66" xfId="0" applyFont="1" applyBorder="1" applyAlignment="1">
      <alignment horizontal="left" vertical="center" wrapText="1"/>
    </xf>
    <xf numFmtId="0" fontId="40" fillId="0" borderId="151" xfId="0" applyFont="1" applyFill="1" applyBorder="1" applyAlignment="1" applyProtection="1">
      <alignment horizontal="left" vertical="center"/>
      <protection locked="0"/>
    </xf>
    <xf numFmtId="0" fontId="40" fillId="0" borderId="152" xfId="0" applyFont="1" applyFill="1" applyBorder="1" applyAlignment="1" applyProtection="1">
      <alignment horizontal="left" vertical="center"/>
      <protection locked="0"/>
    </xf>
    <xf numFmtId="0" fontId="40" fillId="0" borderId="155"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71" xfId="0" applyFont="1" applyFill="1" applyBorder="1" applyAlignment="1" applyProtection="1">
      <alignment horizontal="left" vertical="center"/>
      <protection locked="0"/>
    </xf>
    <xf numFmtId="0" fontId="40" fillId="0" borderId="72" xfId="0" applyFont="1" applyFill="1" applyBorder="1" applyAlignment="1" applyProtection="1">
      <alignment horizontal="left" vertical="center"/>
      <protection locked="0"/>
    </xf>
    <xf numFmtId="0" fontId="40" fillId="0" borderId="45" xfId="0" applyFont="1" applyFill="1" applyBorder="1" applyAlignment="1" applyProtection="1">
      <alignment horizontal="left" vertical="center"/>
      <protection locked="0"/>
    </xf>
    <xf numFmtId="0" fontId="40" fillId="0" borderId="91" xfId="0" applyFont="1" applyFill="1" applyBorder="1" applyAlignment="1" applyProtection="1">
      <alignment horizontal="left" vertical="center"/>
      <protection locked="0"/>
    </xf>
    <xf numFmtId="0" fontId="40" fillId="0" borderId="14" xfId="0" applyFont="1" applyFill="1" applyBorder="1" applyAlignment="1" applyProtection="1">
      <alignment horizontal="left" vertical="center"/>
      <protection locked="0"/>
    </xf>
    <xf numFmtId="0" fontId="40" fillId="0" borderId="74" xfId="0" applyFont="1" applyFill="1" applyBorder="1" applyAlignment="1" applyProtection="1">
      <alignment horizontal="left" vertical="center"/>
      <protection locked="0"/>
    </xf>
    <xf numFmtId="0" fontId="40" fillId="0" borderId="66" xfId="0" applyFont="1" applyFill="1" applyBorder="1" applyAlignment="1" applyProtection="1">
      <alignment horizontal="left" vertical="center"/>
      <protection locked="0"/>
    </xf>
    <xf numFmtId="0" fontId="55" fillId="0" borderId="113" xfId="0" applyFont="1" applyBorder="1" applyAlignment="1">
      <alignment horizontal="center" vertical="center" textRotation="255"/>
    </xf>
    <xf numFmtId="0" fontId="55" fillId="0" borderId="85" xfId="0" applyFont="1" applyBorder="1" applyAlignment="1">
      <alignment horizontal="center" vertical="center" textRotation="255"/>
    </xf>
    <xf numFmtId="0" fontId="55" fillId="0" borderId="101" xfId="0" applyFont="1" applyBorder="1" applyAlignment="1">
      <alignment horizontal="center" vertical="center" textRotation="255"/>
    </xf>
    <xf numFmtId="0" fontId="40" fillId="0" borderId="8" xfId="0" applyFont="1" applyBorder="1" applyAlignment="1">
      <alignment horizontal="left" vertical="center" wrapText="1"/>
    </xf>
    <xf numFmtId="0" fontId="40" fillId="0" borderId="10" xfId="0" applyFont="1" applyBorder="1" applyAlignment="1">
      <alignment horizontal="left" vertical="center" wrapText="1"/>
    </xf>
    <xf numFmtId="0" fontId="40" fillId="0" borderId="9" xfId="0" applyFont="1" applyBorder="1" applyAlignment="1">
      <alignment horizontal="left" vertical="center" wrapText="1"/>
    </xf>
    <xf numFmtId="0" fontId="40" fillId="0" borderId="125" xfId="0" applyFont="1" applyBorder="1" applyAlignment="1">
      <alignment horizontal="left" vertical="center" wrapText="1"/>
    </xf>
    <xf numFmtId="0" fontId="40" fillId="0" borderId="50" xfId="0" applyFont="1" applyBorder="1" applyAlignment="1">
      <alignment horizontal="left" vertical="center" wrapText="1"/>
    </xf>
    <xf numFmtId="0" fontId="40" fillId="0" borderId="72" xfId="0" applyFont="1" applyBorder="1" applyAlignment="1">
      <alignment horizontal="left" vertical="center" wrapText="1"/>
    </xf>
    <xf numFmtId="0" fontId="40" fillId="0" borderId="45" xfId="0" applyFont="1" applyBorder="1" applyAlignment="1">
      <alignment horizontal="left" vertical="center" wrapText="1"/>
    </xf>
    <xf numFmtId="0" fontId="40" fillId="0" borderId="153" xfId="0" applyFont="1" applyBorder="1" applyAlignment="1">
      <alignment horizontal="left" vertical="center" wrapText="1"/>
    </xf>
    <xf numFmtId="0" fontId="40" fillId="0" borderId="151" xfId="0" applyFont="1" applyBorder="1" applyAlignment="1">
      <alignment horizontal="left" vertical="center" wrapText="1"/>
    </xf>
    <xf numFmtId="0" fontId="40" fillId="0" borderId="154" xfId="0" applyFont="1" applyBorder="1" applyAlignment="1">
      <alignment horizontal="left" vertical="center" wrapText="1"/>
    </xf>
    <xf numFmtId="0" fontId="40" fillId="0" borderId="13"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0" fontId="30" fillId="0" borderId="0" xfId="0" applyFont="1" applyAlignment="1">
      <alignment vertical="center"/>
    </xf>
    <xf numFmtId="0" fontId="43" fillId="0" borderId="65" xfId="0" applyFont="1" applyFill="1" applyBorder="1" applyAlignment="1">
      <alignment horizontal="center" vertical="center"/>
    </xf>
    <xf numFmtId="0" fontId="65" fillId="0" borderId="65" xfId="0" applyNumberFormat="1" applyFont="1" applyBorder="1" applyAlignment="1">
      <alignment horizontal="center" vertical="center" shrinkToFit="1"/>
    </xf>
    <xf numFmtId="178" fontId="43" fillId="0" borderId="65" xfId="0" applyNumberFormat="1" applyFont="1" applyBorder="1" applyAlignment="1">
      <alignment horizontal="center" vertical="center" shrinkToFit="1"/>
    </xf>
    <xf numFmtId="0" fontId="46" fillId="0" borderId="69" xfId="0" applyFont="1" applyBorder="1" applyAlignment="1">
      <alignment horizontal="center" vertical="center" wrapText="1"/>
    </xf>
    <xf numFmtId="0" fontId="46" fillId="0" borderId="161"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3" xfId="0" applyFont="1" applyBorder="1" applyAlignment="1">
      <alignment horizontal="center" vertical="center" wrapText="1"/>
    </xf>
    <xf numFmtId="0" fontId="47" fillId="0" borderId="141" xfId="0" applyFont="1" applyBorder="1" applyAlignment="1">
      <alignment horizontal="center" vertical="center"/>
    </xf>
    <xf numFmtId="0" fontId="47" fillId="0" borderId="147" xfId="0" applyFont="1" applyBorder="1" applyAlignment="1">
      <alignment horizontal="center" vertical="center"/>
    </xf>
    <xf numFmtId="0" fontId="47" fillId="0" borderId="122" xfId="0" applyFont="1" applyBorder="1" applyAlignment="1">
      <alignment horizontal="center" vertical="center" textRotation="255"/>
    </xf>
    <xf numFmtId="0" fontId="47" fillId="0" borderId="142" xfId="0" applyFont="1" applyBorder="1" applyAlignment="1">
      <alignment horizontal="center" vertical="center" textRotation="255"/>
    </xf>
    <xf numFmtId="0" fontId="47" fillId="0" borderId="131" xfId="0" applyFont="1" applyBorder="1" applyAlignment="1">
      <alignment horizontal="center" vertical="center" textRotation="255"/>
    </xf>
    <xf numFmtId="0" fontId="27" fillId="0" borderId="125" xfId="0" applyFont="1" applyBorder="1" applyAlignment="1">
      <alignment horizontal="center" vertical="center" textRotation="255"/>
    </xf>
    <xf numFmtId="0" fontId="27" fillId="0" borderId="72" xfId="0" applyFont="1" applyBorder="1" applyAlignment="1">
      <alignment horizontal="center" vertical="center" textRotation="255"/>
    </xf>
    <xf numFmtId="0" fontId="27" fillId="0" borderId="91" xfId="0" applyFont="1" applyBorder="1" applyAlignment="1">
      <alignment horizontal="center" vertical="center" textRotation="255"/>
    </xf>
    <xf numFmtId="181" fontId="32" fillId="0" borderId="147" xfId="0" applyNumberFormat="1" applyFont="1" applyBorder="1" applyAlignment="1">
      <alignment horizontal="center" vertical="center"/>
    </xf>
    <xf numFmtId="181" fontId="32" fillId="0" borderId="130" xfId="0" applyNumberFormat="1" applyFont="1" applyBorder="1" applyAlignment="1">
      <alignment horizontal="center" vertical="center"/>
    </xf>
    <xf numFmtId="20" fontId="32" fillId="0" borderId="146" xfId="0" applyNumberFormat="1" applyFont="1" applyBorder="1" applyAlignment="1">
      <alignment horizontal="center" vertical="center"/>
    </xf>
    <xf numFmtId="20" fontId="32" fillId="0" borderId="143" xfId="0" applyNumberFormat="1" applyFont="1" applyBorder="1" applyAlignment="1">
      <alignment horizontal="center" vertical="center"/>
    </xf>
    <xf numFmtId="20" fontId="32" fillId="0" borderId="148" xfId="0" applyNumberFormat="1" applyFont="1" applyBorder="1" applyAlignment="1">
      <alignment horizontal="center" vertical="center"/>
    </xf>
    <xf numFmtId="0" fontId="63" fillId="0" borderId="8" xfId="0" applyFont="1" applyBorder="1" applyAlignment="1">
      <alignment horizontal="center" vertical="center"/>
    </xf>
    <xf numFmtId="0" fontId="63" fillId="0" borderId="50" xfId="0" applyFont="1" applyBorder="1" applyAlignment="1">
      <alignment horizontal="center" vertical="center"/>
    </xf>
    <xf numFmtId="0" fontId="63" fillId="0" borderId="66" xfId="0" applyFont="1" applyBorder="1" applyAlignment="1">
      <alignment horizontal="center" vertical="center"/>
    </xf>
    <xf numFmtId="0" fontId="63" fillId="0" borderId="45" xfId="0" applyFont="1" applyBorder="1" applyAlignment="1">
      <alignment horizontal="center" vertical="center"/>
    </xf>
    <xf numFmtId="0" fontId="63" fillId="0" borderId="12" xfId="0" applyFont="1" applyBorder="1" applyAlignment="1">
      <alignment horizontal="center" vertical="center"/>
    </xf>
    <xf numFmtId="0" fontId="63" fillId="0" borderId="74" xfId="0" applyFont="1" applyBorder="1" applyAlignment="1">
      <alignment horizontal="center" vertical="center"/>
    </xf>
    <xf numFmtId="0" fontId="46" fillId="0" borderId="113" xfId="0" applyFont="1" applyBorder="1" applyAlignment="1">
      <alignment horizontal="center" vertical="center" textRotation="255"/>
    </xf>
    <xf numFmtId="0" fontId="46" fillId="0" borderId="85" xfId="0" applyFont="1" applyBorder="1" applyAlignment="1">
      <alignment horizontal="center" vertical="center" textRotation="255"/>
    </xf>
    <xf numFmtId="0" fontId="46" fillId="0" borderId="101" xfId="0" applyFont="1" applyBorder="1" applyAlignment="1">
      <alignment horizontal="center" vertical="center" textRotation="255"/>
    </xf>
    <xf numFmtId="0" fontId="61" fillId="0" borderId="69" xfId="0" applyFont="1" applyBorder="1" applyAlignment="1">
      <alignment horizontal="center" vertical="center"/>
    </xf>
    <xf numFmtId="0" fontId="61" fillId="0" borderId="68" xfId="0" applyFont="1" applyBorder="1" applyAlignment="1">
      <alignment horizontal="center" vertical="center"/>
    </xf>
    <xf numFmtId="0" fontId="61" fillId="0" borderId="64" xfId="0" applyFont="1" applyBorder="1" applyAlignment="1">
      <alignment horizontal="center" vertical="center"/>
    </xf>
    <xf numFmtId="0" fontId="61" fillId="0" borderId="63" xfId="0" applyFont="1" applyBorder="1" applyAlignment="1">
      <alignment horizontal="center" vertical="center"/>
    </xf>
    <xf numFmtId="0" fontId="57" fillId="0" borderId="134" xfId="0" applyFont="1" applyBorder="1" applyAlignment="1">
      <alignment horizontal="center" vertical="center"/>
    </xf>
    <xf numFmtId="0" fontId="58" fillId="0" borderId="132" xfId="0" applyFont="1" applyBorder="1" applyAlignment="1">
      <alignment horizontal="center" vertical="center"/>
    </xf>
    <xf numFmtId="0" fontId="58" fillId="0" borderId="135" xfId="0" applyFont="1" applyBorder="1" applyAlignment="1">
      <alignment horizontal="center" vertical="center"/>
    </xf>
    <xf numFmtId="20" fontId="27" fillId="0" borderId="84" xfId="0" applyNumberFormat="1" applyFont="1" applyBorder="1" applyAlignment="1">
      <alignment horizontal="center" vertical="center"/>
    </xf>
    <xf numFmtId="0" fontId="27" fillId="0" borderId="101" xfId="0" applyFont="1" applyBorder="1" applyAlignment="1">
      <alignment horizontal="center" vertical="center"/>
    </xf>
    <xf numFmtId="20" fontId="60" fillId="0" borderId="84" xfId="0" applyNumberFormat="1" applyFont="1" applyBorder="1" applyAlignment="1">
      <alignment horizontal="center" vertical="center"/>
    </xf>
    <xf numFmtId="0" fontId="60" fillId="0" borderId="85" xfId="0" applyFont="1" applyBorder="1" applyAlignment="1">
      <alignment horizontal="center" vertical="center"/>
    </xf>
    <xf numFmtId="0" fontId="46" fillId="0" borderId="134" xfId="0" applyFont="1" applyBorder="1" applyAlignment="1">
      <alignment horizontal="center" vertical="center" wrapText="1"/>
    </xf>
    <xf numFmtId="0" fontId="46" fillId="0" borderId="132" xfId="0" applyFont="1" applyBorder="1" applyAlignment="1">
      <alignment horizontal="center" vertical="center" wrapText="1"/>
    </xf>
    <xf numFmtId="0" fontId="46" fillId="0" borderId="133"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56" xfId="0" applyFont="1" applyBorder="1" applyAlignment="1">
      <alignment horizontal="center" vertical="center" wrapText="1"/>
    </xf>
    <xf numFmtId="0" fontId="26" fillId="0" borderId="142" xfId="0" applyFont="1" applyBorder="1" applyAlignment="1">
      <alignment horizontal="center" vertical="center" wrapText="1"/>
    </xf>
    <xf numFmtId="0" fontId="26" fillId="0" borderId="131" xfId="0" applyFont="1" applyBorder="1" applyAlignment="1">
      <alignment horizontal="center" vertical="center" wrapText="1"/>
    </xf>
    <xf numFmtId="0" fontId="26" fillId="0" borderId="137" xfId="0" applyFont="1" applyBorder="1" applyAlignment="1">
      <alignment horizontal="center" vertical="center" wrapText="1"/>
    </xf>
    <xf numFmtId="0" fontId="26" fillId="0" borderId="144" xfId="0" applyFont="1" applyBorder="1" applyAlignment="1">
      <alignment horizontal="center" vertical="center" wrapText="1"/>
    </xf>
    <xf numFmtId="0" fontId="26" fillId="0" borderId="150" xfId="0" applyFont="1" applyBorder="1" applyAlignment="1">
      <alignment horizontal="center" vertical="center" wrapText="1"/>
    </xf>
    <xf numFmtId="0" fontId="59" fillId="0" borderId="10" xfId="0" applyFont="1" applyBorder="1" applyAlignment="1">
      <alignment vertical="center"/>
    </xf>
    <xf numFmtId="0" fontId="41" fillId="0" borderId="0" xfId="1" applyFont="1" applyFill="1" applyAlignment="1" applyProtection="1">
      <alignment horizontal="center" vertical="center"/>
    </xf>
    <xf numFmtId="0" fontId="42" fillId="0" borderId="0" xfId="1" applyFont="1" applyAlignment="1" applyProtection="1">
      <alignment horizontal="center" vertical="center"/>
    </xf>
    <xf numFmtId="0" fontId="46" fillId="0" borderId="128" xfId="0" applyFont="1" applyBorder="1" applyAlignment="1">
      <alignment horizontal="center" vertical="center"/>
    </xf>
    <xf numFmtId="0" fontId="46" fillId="0" borderId="130" xfId="0" applyFont="1" applyBorder="1" applyAlignment="1">
      <alignment horizontal="center" vertical="center"/>
    </xf>
    <xf numFmtId="20" fontId="47" fillId="0" borderId="129" xfId="0" applyNumberFormat="1" applyFont="1" applyBorder="1" applyAlignment="1">
      <alignment horizontal="center" vertical="center"/>
    </xf>
    <xf numFmtId="0" fontId="47" fillId="0" borderId="131" xfId="0" applyFont="1" applyBorder="1" applyAlignment="1">
      <alignment horizontal="center" vertical="center"/>
    </xf>
    <xf numFmtId="20" fontId="45" fillId="0" borderId="129" xfId="0" applyNumberFormat="1" applyFont="1" applyBorder="1" applyAlignment="1">
      <alignment horizontal="center" vertical="center" shrinkToFit="1"/>
    </xf>
    <xf numFmtId="20" fontId="45" fillId="0" borderId="131" xfId="0" applyNumberFormat="1" applyFont="1" applyBorder="1" applyAlignment="1">
      <alignment horizontal="center" vertical="center" shrinkToFit="1"/>
    </xf>
    <xf numFmtId="20" fontId="26" fillId="0" borderId="67" xfId="0" applyNumberFormat="1" applyFont="1" applyBorder="1" applyAlignment="1">
      <alignment horizontal="center" vertical="center" wrapText="1" shrinkToFit="1"/>
    </xf>
    <xf numFmtId="20" fontId="26" fillId="0" borderId="91" xfId="0" applyNumberFormat="1" applyFont="1" applyBorder="1" applyAlignment="1">
      <alignment horizontal="center" vertical="center" shrinkToFit="1"/>
    </xf>
    <xf numFmtId="20" fontId="29" fillId="0" borderId="149" xfId="0" applyNumberFormat="1" applyFont="1" applyBorder="1" applyAlignment="1">
      <alignment horizontal="center" vertical="center" wrapText="1"/>
    </xf>
    <xf numFmtId="20" fontId="29" fillId="0" borderId="148" xfId="0" applyNumberFormat="1" applyFont="1" applyBorder="1" applyAlignment="1">
      <alignment horizontal="center" vertical="center"/>
    </xf>
    <xf numFmtId="0" fontId="48" fillId="0" borderId="0" xfId="0" applyFont="1" applyFill="1" applyBorder="1" applyAlignment="1">
      <alignment horizontal="left" vertical="center"/>
    </xf>
    <xf numFmtId="0" fontId="46" fillId="0" borderId="131" xfId="0" applyFont="1" applyBorder="1" applyAlignment="1">
      <alignment horizontal="center" vertical="center" wrapText="1"/>
    </xf>
    <xf numFmtId="0" fontId="46" fillId="0" borderId="148" xfId="0" applyFont="1" applyBorder="1" applyAlignment="1">
      <alignment horizontal="center" vertical="center" wrapText="1"/>
    </xf>
    <xf numFmtId="0" fontId="73" fillId="0" borderId="65" xfId="0" applyNumberFormat="1" applyFont="1" applyBorder="1" applyAlignment="1">
      <alignment horizontal="center" vertical="center" shrinkToFit="1"/>
    </xf>
    <xf numFmtId="0" fontId="46" fillId="0" borderId="157" xfId="0" applyFont="1" applyBorder="1" applyAlignment="1">
      <alignment horizontal="center" vertical="center" wrapText="1"/>
    </xf>
    <xf numFmtId="0" fontId="46" fillId="0" borderId="158" xfId="0" applyFont="1" applyBorder="1" applyAlignment="1">
      <alignment horizontal="center" vertical="center" wrapText="1"/>
    </xf>
    <xf numFmtId="0" fontId="46" fillId="0" borderId="159"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160" xfId="0" applyFont="1" applyBorder="1" applyAlignment="1">
      <alignment horizontal="center" vertical="center" wrapText="1"/>
    </xf>
    <xf numFmtId="0" fontId="28" fillId="0" borderId="125" xfId="0" applyFont="1" applyBorder="1" applyAlignment="1">
      <alignment horizontal="left" vertical="center" wrapText="1"/>
    </xf>
    <xf numFmtId="0" fontId="28" fillId="0" borderId="10" xfId="0" applyFont="1" applyBorder="1" applyAlignment="1">
      <alignment horizontal="left" vertical="center" wrapText="1"/>
    </xf>
    <xf numFmtId="0" fontId="28" fillId="0" borderId="5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45" xfId="0" applyFont="1" applyBorder="1" applyAlignment="1">
      <alignment horizontal="left" vertical="center" wrapText="1"/>
    </xf>
    <xf numFmtId="0" fontId="28" fillId="0" borderId="153" xfId="0" applyFont="1" applyBorder="1" applyAlignment="1">
      <alignment horizontal="left" vertical="center" wrapText="1"/>
    </xf>
    <xf numFmtId="0" fontId="28" fillId="0" borderId="151" xfId="0" applyFont="1" applyBorder="1" applyAlignment="1">
      <alignment horizontal="left" vertical="center" wrapText="1"/>
    </xf>
    <xf numFmtId="0" fontId="28" fillId="0" borderId="154" xfId="0" applyFont="1" applyBorder="1" applyAlignment="1">
      <alignment horizontal="left" vertical="center" wrapText="1"/>
    </xf>
    <xf numFmtId="20" fontId="72" fillId="0" borderId="8" xfId="0" applyNumberFormat="1" applyFont="1" applyBorder="1" applyAlignment="1">
      <alignment horizontal="center" vertical="center" wrapText="1"/>
    </xf>
    <xf numFmtId="0" fontId="72" fillId="0" borderId="50" xfId="0" applyFont="1" applyBorder="1" applyAlignment="1">
      <alignment horizontal="center" vertical="center"/>
    </xf>
    <xf numFmtId="0" fontId="72" fillId="0" borderId="66" xfId="0" applyFont="1" applyBorder="1" applyAlignment="1">
      <alignment horizontal="center" vertical="center"/>
    </xf>
    <xf numFmtId="0" fontId="72" fillId="0" borderId="45" xfId="0" applyFont="1" applyBorder="1" applyAlignment="1">
      <alignment horizontal="center" vertical="center"/>
    </xf>
    <xf numFmtId="0" fontId="72" fillId="0" borderId="12" xfId="0" applyFont="1" applyBorder="1" applyAlignment="1">
      <alignment horizontal="center" vertical="center"/>
    </xf>
    <xf numFmtId="0" fontId="72" fillId="0" borderId="74" xfId="0" applyFont="1" applyBorder="1" applyAlignment="1">
      <alignment horizontal="center" vertical="center"/>
    </xf>
    <xf numFmtId="0" fontId="28" fillId="0" borderId="72"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45" xfId="0" applyFont="1" applyFill="1" applyBorder="1" applyAlignment="1" applyProtection="1">
      <alignment horizontal="left" vertical="center"/>
      <protection locked="0"/>
    </xf>
    <xf numFmtId="0" fontId="28" fillId="0" borderId="91" xfId="0" applyFont="1" applyFill="1" applyBorder="1" applyAlignment="1" applyProtection="1">
      <alignment horizontal="left" vertical="center"/>
      <protection locked="0"/>
    </xf>
    <xf numFmtId="0" fontId="28" fillId="0" borderId="14" xfId="0" applyFont="1" applyFill="1" applyBorder="1" applyAlignment="1" applyProtection="1">
      <alignment horizontal="left" vertical="center"/>
      <protection locked="0"/>
    </xf>
    <xf numFmtId="0" fontId="28" fillId="0" borderId="74" xfId="0" applyFont="1" applyFill="1" applyBorder="1" applyAlignment="1" applyProtection="1">
      <alignment horizontal="left" vertical="center"/>
      <protection locked="0"/>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66" xfId="0" applyFont="1" applyBorder="1" applyAlignment="1">
      <alignment horizontal="left" vertical="center" wrapText="1"/>
    </xf>
    <xf numFmtId="0" fontId="28" fillId="0" borderId="71" xfId="0" applyFont="1" applyBorder="1" applyAlignment="1">
      <alignment horizontal="left" vertical="center" wrapText="1"/>
    </xf>
    <xf numFmtId="0" fontId="28" fillId="0" borderId="155" xfId="0" applyFont="1" applyFill="1" applyBorder="1" applyAlignment="1" applyProtection="1">
      <alignment horizontal="left" vertical="center"/>
      <protection locked="0"/>
    </xf>
    <xf numFmtId="0" fontId="28" fillId="0" borderId="151" xfId="0" applyFont="1" applyFill="1" applyBorder="1" applyAlignment="1" applyProtection="1">
      <alignment horizontal="left" vertical="center"/>
      <protection locked="0"/>
    </xf>
    <xf numFmtId="0" fontId="28" fillId="0" borderId="152" xfId="0" applyFont="1" applyFill="1" applyBorder="1" applyAlignment="1" applyProtection="1">
      <alignment horizontal="left" vertical="center"/>
      <protection locked="0"/>
    </xf>
    <xf numFmtId="181" fontId="72" fillId="0" borderId="147" xfId="0" applyNumberFormat="1" applyFont="1" applyBorder="1" applyAlignment="1">
      <alignment horizontal="center" vertical="center"/>
    </xf>
    <xf numFmtId="181" fontId="72" fillId="0" borderId="130" xfId="0" applyNumberFormat="1" applyFont="1" applyBorder="1" applyAlignment="1">
      <alignment horizontal="center" vertical="center"/>
    </xf>
    <xf numFmtId="0" fontId="28" fillId="0" borderId="71" xfId="0" applyFont="1" applyFill="1" applyBorder="1" applyAlignment="1" applyProtection="1">
      <alignment horizontal="left" vertical="center"/>
      <protection locked="0"/>
    </xf>
    <xf numFmtId="0" fontId="28" fillId="0" borderId="66" xfId="0" applyFont="1" applyFill="1" applyBorder="1" applyAlignment="1" applyProtection="1">
      <alignment horizontal="left" vertical="center"/>
      <protection locked="0"/>
    </xf>
    <xf numFmtId="0" fontId="28" fillId="0" borderId="13" xfId="0" applyFont="1" applyFill="1" applyBorder="1" applyAlignment="1" applyProtection="1">
      <alignment horizontal="left" vertical="center"/>
      <protection locked="0"/>
    </xf>
    <xf numFmtId="0" fontId="28" fillId="0" borderId="12" xfId="0" applyFont="1" applyFill="1" applyBorder="1" applyAlignment="1" applyProtection="1">
      <alignment horizontal="left" vertical="center"/>
      <protection locked="0"/>
    </xf>
    <xf numFmtId="0" fontId="26" fillId="0" borderId="122" xfId="0" applyFont="1" applyBorder="1" applyAlignment="1">
      <alignment horizontal="center" vertical="center" wrapText="1"/>
    </xf>
    <xf numFmtId="0" fontId="26" fillId="0" borderId="156" xfId="0" applyFont="1" applyBorder="1" applyAlignment="1">
      <alignment horizontal="center" vertical="center" wrapText="1"/>
    </xf>
    <xf numFmtId="0" fontId="72" fillId="0" borderId="8" xfId="0" applyFont="1" applyBorder="1" applyAlignment="1">
      <alignment horizontal="center" vertical="center"/>
    </xf>
    <xf numFmtId="181" fontId="72" fillId="0" borderId="70" xfId="0" applyNumberFormat="1" applyFont="1" applyBorder="1" applyAlignment="1">
      <alignment horizontal="center" vertical="center"/>
    </xf>
    <xf numFmtId="181" fontId="72" fillId="0" borderId="76" xfId="0" applyNumberFormat="1" applyFont="1" applyBorder="1" applyAlignment="1">
      <alignment horizontal="center" vertical="center"/>
    </xf>
    <xf numFmtId="0" fontId="47" fillId="0" borderId="80" xfId="0" applyFont="1" applyBorder="1" applyAlignment="1">
      <alignment horizontal="center" vertical="center"/>
    </xf>
    <xf numFmtId="0" fontId="47" fillId="0" borderId="70" xfId="0" applyFont="1" applyBorder="1" applyAlignment="1">
      <alignment horizontal="center" vertical="center"/>
    </xf>
    <xf numFmtId="20" fontId="28" fillId="0" borderId="66" xfId="0" applyNumberFormat="1" applyFont="1" applyBorder="1" applyAlignment="1">
      <alignment horizontal="left" vertical="center" wrapText="1"/>
    </xf>
    <xf numFmtId="20" fontId="72" fillId="0" borderId="146" xfId="0" applyNumberFormat="1" applyFont="1" applyBorder="1" applyAlignment="1">
      <alignment horizontal="center" vertical="center"/>
    </xf>
    <xf numFmtId="20" fontId="72" fillId="0" borderId="143" xfId="0" applyNumberFormat="1" applyFont="1" applyBorder="1" applyAlignment="1">
      <alignment horizontal="center" vertical="center"/>
    </xf>
    <xf numFmtId="20" fontId="72" fillId="0" borderId="148" xfId="0" applyNumberFormat="1" applyFont="1" applyBorder="1" applyAlignment="1">
      <alignment horizontal="center" vertical="center"/>
    </xf>
    <xf numFmtId="0" fontId="40" fillId="0" borderId="64" xfId="0" applyFont="1" applyFill="1" applyBorder="1" applyAlignment="1" applyProtection="1">
      <alignment horizontal="left" vertical="center"/>
      <protection locked="0"/>
    </xf>
    <xf numFmtId="0" fontId="40" fillId="0" borderId="62" xfId="0" applyFont="1" applyFill="1" applyBorder="1" applyAlignment="1" applyProtection="1">
      <alignment horizontal="left" vertical="center"/>
      <protection locked="0"/>
    </xf>
    <xf numFmtId="0" fontId="40" fillId="0" borderId="96" xfId="0"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63" xfId="0" applyFont="1" applyFill="1" applyBorder="1" applyAlignment="1" applyProtection="1">
      <alignment horizontal="left" vertical="center"/>
      <protection locked="0"/>
    </xf>
    <xf numFmtId="181" fontId="32" fillId="0" borderId="70" xfId="0" applyNumberFormat="1" applyFont="1" applyBorder="1" applyAlignment="1">
      <alignment horizontal="center" vertical="center"/>
    </xf>
    <xf numFmtId="181" fontId="32" fillId="0" borderId="76" xfId="0" applyNumberFormat="1" applyFont="1" applyBorder="1" applyAlignment="1">
      <alignment horizontal="center" vertical="center"/>
    </xf>
    <xf numFmtId="176" fontId="7" fillId="2" borderId="20"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0" fontId="16" fillId="0" borderId="20" xfId="0" applyFont="1" applyBorder="1" applyAlignment="1">
      <alignment horizontal="center" vertical="center"/>
    </xf>
    <xf numFmtId="177" fontId="68" fillId="0" borderId="20" xfId="0" applyNumberFormat="1"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0" xfId="0" applyFont="1" applyFill="1" applyBorder="1" applyAlignment="1">
      <alignment horizontal="center"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13" xfId="0" applyFont="1" applyFill="1" applyBorder="1" applyAlignment="1">
      <alignment vertical="center"/>
    </xf>
    <xf numFmtId="177" fontId="68" fillId="0" borderId="24" xfId="0" applyNumberFormat="1" applyFont="1" applyBorder="1" applyAlignment="1">
      <alignment horizontal="center" vertical="center"/>
    </xf>
    <xf numFmtId="0" fontId="16" fillId="0" borderId="24" xfId="0" applyFont="1" applyBorder="1" applyAlignment="1">
      <alignment horizontal="center" vertical="center"/>
    </xf>
    <xf numFmtId="0" fontId="14" fillId="2" borderId="20" xfId="0" applyFont="1" applyFill="1" applyBorder="1" applyAlignment="1">
      <alignment horizontal="left" vertical="center" wrapText="1"/>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8" fillId="2" borderId="22" xfId="0" applyFont="1" applyFill="1" applyBorder="1" applyAlignment="1">
      <alignment horizontal="left" vertical="center" wrapText="1"/>
    </xf>
    <xf numFmtId="0" fontId="8" fillId="2" borderId="22" xfId="0" applyFont="1" applyFill="1" applyBorder="1" applyAlignment="1">
      <alignment horizontal="left" vertical="center"/>
    </xf>
    <xf numFmtId="0" fontId="14" fillId="2" borderId="22" xfId="0" applyFont="1" applyFill="1" applyBorder="1" applyAlignment="1">
      <alignment horizontal="center" vertical="center"/>
    </xf>
    <xf numFmtId="0" fontId="16" fillId="0" borderId="22" xfId="0" applyFont="1" applyBorder="1" applyAlignment="1">
      <alignment horizontal="center" vertical="center"/>
    </xf>
    <xf numFmtId="176" fontId="7" fillId="2" borderId="22"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3" fontId="14" fillId="2" borderId="20" xfId="0" applyNumberFormat="1" applyFont="1" applyFill="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16" fillId="2" borderId="4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38" xfId="0" applyFont="1" applyFill="1" applyBorder="1" applyAlignment="1">
      <alignment horizontal="center" vertical="center"/>
    </xf>
    <xf numFmtId="0" fontId="7" fillId="0" borderId="2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Border="1" applyAlignment="1">
      <alignment horizontal="center" vertical="center"/>
    </xf>
    <xf numFmtId="0" fontId="7" fillId="0" borderId="46"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15" fillId="2" borderId="2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63" fillId="2" borderId="19" xfId="0" applyFont="1" applyFill="1" applyBorder="1" applyAlignment="1">
      <alignment horizontal="left" vertical="center"/>
    </xf>
    <xf numFmtId="0" fontId="63" fillId="2" borderId="20" xfId="0" applyFont="1" applyFill="1" applyBorder="1" applyAlignment="1">
      <alignment horizontal="left" vertical="center"/>
    </xf>
    <xf numFmtId="0" fontId="8" fillId="2" borderId="1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30" xfId="0" applyFont="1" applyBorder="1" applyAlignment="1">
      <alignment horizontal="left" vertical="center"/>
    </xf>
    <xf numFmtId="0" fontId="8" fillId="2" borderId="2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67" fillId="0" borderId="7" xfId="0" applyFont="1" applyBorder="1" applyAlignment="1">
      <alignment horizontal="center" vertical="center"/>
    </xf>
    <xf numFmtId="0" fontId="12" fillId="0" borderId="43"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8" fillId="2" borderId="18" xfId="0" applyFont="1" applyFill="1" applyBorder="1" applyAlignment="1">
      <alignment horizontal="center" vertical="center"/>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68" fillId="3" borderId="32" xfId="0" applyFont="1" applyFill="1" applyBorder="1" applyAlignment="1">
      <alignment horizontal="center" vertical="center"/>
    </xf>
    <xf numFmtId="0" fontId="68" fillId="3" borderId="2" xfId="0" applyFont="1" applyFill="1" applyBorder="1" applyAlignment="1">
      <alignment horizontal="center" vertical="center"/>
    </xf>
    <xf numFmtId="0" fontId="18" fillId="2" borderId="17" xfId="0" applyFont="1" applyFill="1" applyBorder="1" applyAlignment="1">
      <alignment horizontal="center" vertical="center"/>
    </xf>
    <xf numFmtId="0" fontId="8" fillId="2" borderId="6" xfId="0" applyFont="1" applyFill="1" applyBorder="1" applyAlignment="1">
      <alignment horizontal="center" vertical="center"/>
    </xf>
    <xf numFmtId="177" fontId="68" fillId="0" borderId="28" xfId="0" applyNumberFormat="1" applyFont="1" applyBorder="1" applyAlignment="1">
      <alignment horizontal="center" vertical="center"/>
    </xf>
    <xf numFmtId="177" fontId="68" fillId="0" borderId="36" xfId="0" applyNumberFormat="1" applyFont="1" applyBorder="1" applyAlignment="1">
      <alignment horizontal="center" vertical="center"/>
    </xf>
    <xf numFmtId="177" fontId="68" fillId="0" borderId="27" xfId="0" applyNumberFormat="1" applyFont="1" applyBorder="1" applyAlignment="1">
      <alignment horizontal="center" vertical="center"/>
    </xf>
    <xf numFmtId="177" fontId="68" fillId="0" borderId="44" xfId="0" applyNumberFormat="1" applyFont="1" applyBorder="1" applyAlignment="1">
      <alignment horizontal="center" vertical="center"/>
    </xf>
    <xf numFmtId="0" fontId="5" fillId="2" borderId="19" xfId="0" applyFont="1" applyFill="1" applyBorder="1" applyAlignment="1">
      <alignment horizontal="left" vertical="center" wrapText="1"/>
    </xf>
    <xf numFmtId="0" fontId="7" fillId="0" borderId="31" xfId="0" applyFont="1" applyBorder="1" applyAlignment="1">
      <alignment horizontal="left" vertical="center"/>
    </xf>
    <xf numFmtId="0" fontId="14" fillId="2" borderId="24" xfId="0" applyFont="1" applyFill="1" applyBorder="1" applyAlignment="1">
      <alignment horizontal="left" vertical="center"/>
    </xf>
    <xf numFmtId="0" fontId="14" fillId="2" borderId="24" xfId="0" applyFont="1" applyFill="1" applyBorder="1" applyAlignment="1">
      <alignment horizontal="center" vertical="center"/>
    </xf>
    <xf numFmtId="176" fontId="7" fillId="2" borderId="3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8" fillId="2" borderId="20" xfId="0" applyFont="1" applyFill="1" applyBorder="1" applyAlignment="1">
      <alignment horizontal="left" vertical="center" wrapText="1"/>
    </xf>
    <xf numFmtId="0" fontId="8" fillId="2" borderId="20" xfId="0" applyFont="1" applyFill="1" applyBorder="1" applyAlignment="1">
      <alignment horizontal="left" vertical="center"/>
    </xf>
    <xf numFmtId="0" fontId="7" fillId="0" borderId="34" xfId="0" applyFont="1" applyBorder="1" applyAlignment="1">
      <alignment horizontal="left" vertical="center"/>
    </xf>
    <xf numFmtId="0" fontId="7" fillId="0" borderId="22" xfId="0" applyFont="1" applyBorder="1" applyAlignment="1">
      <alignment horizontal="left" vertical="center"/>
    </xf>
    <xf numFmtId="0" fontId="7" fillId="0" borderId="35" xfId="0" applyFont="1" applyBorder="1" applyAlignment="1">
      <alignment horizontal="left" vertical="center"/>
    </xf>
    <xf numFmtId="0" fontId="4" fillId="0" borderId="14" xfId="0" applyFont="1" applyBorder="1" applyAlignment="1">
      <alignment horizontal="left" vertical="center"/>
    </xf>
    <xf numFmtId="0" fontId="20" fillId="2" borderId="17" xfId="0" applyFont="1" applyFill="1" applyBorder="1" applyAlignment="1">
      <alignment horizontal="center" vertical="center" wrapText="1"/>
    </xf>
    <xf numFmtId="0" fontId="20" fillId="2" borderId="20" xfId="0" applyFont="1" applyFill="1" applyBorder="1" applyAlignment="1">
      <alignment horizontal="left" vertical="center" wrapText="1"/>
    </xf>
    <xf numFmtId="0" fontId="8" fillId="2" borderId="24" xfId="0" applyFont="1" applyFill="1" applyBorder="1" applyAlignment="1">
      <alignment horizontal="left" vertical="center" wrapText="1"/>
    </xf>
    <xf numFmtId="177" fontId="77" fillId="0" borderId="20" xfId="0" applyNumberFormat="1" applyFont="1" applyBorder="1" applyAlignment="1">
      <alignment horizontal="center" vertical="center"/>
    </xf>
    <xf numFmtId="0" fontId="78" fillId="0" borderId="22" xfId="0" applyFont="1" applyBorder="1" applyAlignment="1">
      <alignment horizontal="center" vertical="center"/>
    </xf>
    <xf numFmtId="0" fontId="76" fillId="0" borderId="7" xfId="0" applyFont="1" applyBorder="1" applyAlignment="1">
      <alignment horizontal="center" vertical="center"/>
    </xf>
    <xf numFmtId="182" fontId="75" fillId="0" borderId="2" xfId="0" applyNumberFormat="1" applyFont="1" applyBorder="1" applyAlignment="1">
      <alignment horizontal="center" vertical="center"/>
    </xf>
    <xf numFmtId="182" fontId="75" fillId="0" borderId="3" xfId="0" applyNumberFormat="1" applyFont="1" applyBorder="1" applyAlignment="1">
      <alignment horizontal="center" vertical="center"/>
    </xf>
    <xf numFmtId="0" fontId="75" fillId="0" borderId="43" xfId="0" applyFont="1" applyBorder="1" applyAlignment="1">
      <alignment horizontal="center" vertical="center"/>
    </xf>
    <xf numFmtId="0" fontId="75" fillId="0" borderId="41" xfId="0" applyFont="1" applyBorder="1" applyAlignment="1">
      <alignment horizontal="center" vertical="center"/>
    </xf>
    <xf numFmtId="0" fontId="75" fillId="0" borderId="42" xfId="0" applyFont="1" applyBorder="1" applyAlignment="1">
      <alignment horizontal="center" vertical="center"/>
    </xf>
    <xf numFmtId="0" fontId="75" fillId="0" borderId="10" xfId="0" applyFont="1" applyBorder="1" applyAlignment="1">
      <alignment horizontal="center" vertical="center"/>
    </xf>
    <xf numFmtId="0" fontId="77" fillId="3" borderId="32" xfId="0" applyFont="1" applyFill="1" applyBorder="1" applyAlignment="1">
      <alignment horizontal="center" vertical="center"/>
    </xf>
    <xf numFmtId="0" fontId="77" fillId="3" borderId="2" xfId="0" applyFont="1" applyFill="1" applyBorder="1" applyAlignment="1">
      <alignment horizontal="center" vertical="center"/>
    </xf>
    <xf numFmtId="0" fontId="78" fillId="0" borderId="20" xfId="0" applyFont="1" applyBorder="1" applyAlignment="1">
      <alignment horizontal="center" vertical="center"/>
    </xf>
    <xf numFmtId="177" fontId="77" fillId="0" borderId="24" xfId="0" applyNumberFormat="1" applyFont="1" applyBorder="1" applyAlignment="1">
      <alignment horizontal="center" vertical="center"/>
    </xf>
    <xf numFmtId="0" fontId="78" fillId="0" borderId="24" xfId="0" applyFont="1" applyBorder="1" applyAlignment="1">
      <alignment horizontal="center" vertical="center"/>
    </xf>
    <xf numFmtId="177" fontId="77" fillId="0" borderId="28" xfId="0" applyNumberFormat="1" applyFont="1" applyBorder="1" applyAlignment="1">
      <alignment horizontal="center" vertical="center"/>
    </xf>
    <xf numFmtId="177" fontId="77" fillId="0" borderId="36" xfId="0" applyNumberFormat="1" applyFont="1" applyBorder="1" applyAlignment="1">
      <alignment horizontal="center" vertical="center"/>
    </xf>
    <xf numFmtId="177" fontId="77" fillId="0" borderId="27" xfId="0" applyNumberFormat="1" applyFont="1" applyBorder="1" applyAlignment="1">
      <alignment horizontal="center" vertical="center"/>
    </xf>
    <xf numFmtId="177" fontId="77" fillId="0" borderId="44" xfId="0" applyNumberFormat="1" applyFont="1" applyBorder="1" applyAlignment="1">
      <alignment horizontal="center" vertical="center"/>
    </xf>
  </cellXfs>
  <cellStyles count="3">
    <cellStyle name="ハイパーリンク" xfId="1" builtinId="8"/>
    <cellStyle name="標準" xfId="0" builtinId="0"/>
    <cellStyle name="標準_sanbe_kibou" xfId="2" xr:uid="{AD9835BA-D606-4A23-996B-FBA5279A26CA}"/>
  </cellStyles>
  <dxfs count="27">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58</xdr:col>
      <xdr:colOff>88717</xdr:colOff>
      <xdr:row>3</xdr:row>
      <xdr:rowOff>156882</xdr:rowOff>
    </xdr:from>
    <xdr:to>
      <xdr:col>78</xdr:col>
      <xdr:colOff>112059</xdr:colOff>
      <xdr:row>10</xdr:row>
      <xdr:rowOff>52293</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7380011" y="687294"/>
          <a:ext cx="3788519" cy="986117"/>
        </a:xfrm>
        <a:prstGeom prst="rect">
          <a:avLst/>
        </a:prstGeom>
        <a:solidFill>
          <a:srgbClr xmlns:mc="http://schemas.openxmlformats.org/markup-compatibility/2006" xmlns:a14="http://schemas.microsoft.com/office/drawing/2010/main" val="FFFF99" mc:Ignorable="a14" a14:legacySpreadsheetColorIndex="43"/>
        </a:solid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2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1" i="0" u="none" strike="noStrike" baseline="0">
              <a:solidFill>
                <a:srgbClr val="000000"/>
              </a:solidFill>
              <a:latin typeface="BIZ UDPゴシック" panose="020B0400000000000000" pitchFamily="50" charset="-128"/>
              <a:ea typeface="BIZ UDPゴシック" panose="020B0400000000000000" pitchFamily="50" charset="-128"/>
            </a:rPr>
            <a:t>エクセルの枠線(格子線)を表示させたりさせない方法</a:t>
          </a:r>
          <a:endParaRPr lang="en-US" altLang="ja-JP" sz="12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endPar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メニューバーの「ツール」→「オプション」→「表示」</a:t>
          </a:r>
          <a:endPar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→「枠線」のチェックを入れます。</a:t>
          </a:r>
        </a:p>
      </xdr:txBody>
    </xdr:sp>
    <xdr:clientData/>
  </xdr:twoCellAnchor>
  <mc:AlternateContent xmlns:mc="http://schemas.openxmlformats.org/markup-compatibility/2006">
    <mc:Choice xmlns:a14="http://schemas.microsoft.com/office/drawing/2010/main" Requires="a14">
      <xdr:twoCellAnchor editAs="oneCell">
        <xdr:from>
          <xdr:col>1</xdr:col>
          <xdr:colOff>25879</xdr:colOff>
          <xdr:row>25</xdr:row>
          <xdr:rowOff>0</xdr:rowOff>
        </xdr:from>
        <xdr:to>
          <xdr:col>3</xdr:col>
          <xdr:colOff>0</xdr:colOff>
          <xdr:row>26</xdr:row>
          <xdr:rowOff>1</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25879</xdr:colOff>
          <xdr:row>25</xdr:row>
          <xdr:rowOff>25879</xdr:rowOff>
        </xdr:from>
        <xdr:to>
          <xdr:col>14</xdr:col>
          <xdr:colOff>0</xdr:colOff>
          <xdr:row>25</xdr:row>
          <xdr:rowOff>181155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25879</xdr:colOff>
          <xdr:row>25</xdr:row>
          <xdr:rowOff>0</xdr:rowOff>
        </xdr:from>
        <xdr:to>
          <xdr:col>31</xdr:col>
          <xdr:colOff>112143</xdr:colOff>
          <xdr:row>26</xdr:row>
          <xdr:rowOff>1</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25879</xdr:colOff>
          <xdr:row>26</xdr:row>
          <xdr:rowOff>8626</xdr:rowOff>
        </xdr:from>
        <xdr:to>
          <xdr:col>31</xdr:col>
          <xdr:colOff>60385</xdr:colOff>
          <xdr:row>27</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8626</xdr:colOff>
          <xdr:row>25</xdr:row>
          <xdr:rowOff>0</xdr:rowOff>
        </xdr:from>
        <xdr:to>
          <xdr:col>42</xdr:col>
          <xdr:colOff>112143</xdr:colOff>
          <xdr:row>26</xdr:row>
          <xdr:rowOff>1</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61</xdr:col>
      <xdr:colOff>44823</xdr:colOff>
      <xdr:row>11</xdr:row>
      <xdr:rowOff>216647</xdr:rowOff>
    </xdr:from>
    <xdr:to>
      <xdr:col>77</xdr:col>
      <xdr:colOff>97116</xdr:colOff>
      <xdr:row>14</xdr:row>
      <xdr:rowOff>114004</xdr:rowOff>
    </xdr:to>
    <xdr:sp macro="" textlink="">
      <xdr:nvSpPr>
        <xdr:cNvPr id="12" name="AutoShape 8">
          <a:extLst>
            <a:ext uri="{FF2B5EF4-FFF2-40B4-BE49-F238E27FC236}">
              <a16:creationId xmlns:a16="http://schemas.microsoft.com/office/drawing/2014/main" id="{00000000-0008-0000-0000-00000C000000}"/>
            </a:ext>
          </a:extLst>
        </xdr:cNvPr>
        <xdr:cNvSpPr>
          <a:spLocks noChangeArrowheads="1"/>
        </xdr:cNvSpPr>
      </xdr:nvSpPr>
      <xdr:spPr bwMode="auto">
        <a:xfrm>
          <a:off x="7702176" y="1994647"/>
          <a:ext cx="3324411" cy="592122"/>
        </a:xfrm>
        <a:prstGeom prst="wedgeRoundRectCallout">
          <a:avLst>
            <a:gd name="adj1" fmla="val -60593"/>
            <a:gd name="adj2" fmla="val 58964"/>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mc:AlternateContent xmlns:mc="http://schemas.openxmlformats.org/markup-compatibility/2006">
    <mc:Choice xmlns:a14="http://schemas.microsoft.com/office/drawing/2010/main" Requires="a14">
      <xdr:twoCellAnchor editAs="oneCell">
        <xdr:from>
          <xdr:col>40</xdr:col>
          <xdr:colOff>94891</xdr:colOff>
          <xdr:row>43</xdr:row>
          <xdr:rowOff>163902</xdr:rowOff>
        </xdr:from>
        <xdr:to>
          <xdr:col>42</xdr:col>
          <xdr:colOff>86264</xdr:colOff>
          <xdr:row>45</xdr:row>
          <xdr:rowOff>42793</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94891</xdr:colOff>
          <xdr:row>45</xdr:row>
          <xdr:rowOff>0</xdr:rowOff>
        </xdr:from>
        <xdr:to>
          <xdr:col>42</xdr:col>
          <xdr:colOff>69011</xdr:colOff>
          <xdr:row>46</xdr:row>
          <xdr:rowOff>1</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94891</xdr:colOff>
          <xdr:row>46</xdr:row>
          <xdr:rowOff>0</xdr:rowOff>
        </xdr:from>
        <xdr:to>
          <xdr:col>42</xdr:col>
          <xdr:colOff>69011</xdr:colOff>
          <xdr:row>47</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25879</xdr:colOff>
          <xdr:row>26</xdr:row>
          <xdr:rowOff>0</xdr:rowOff>
        </xdr:from>
        <xdr:to>
          <xdr:col>3</xdr:col>
          <xdr:colOff>0</xdr:colOff>
          <xdr:row>27</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25879</xdr:colOff>
          <xdr:row>25</xdr:row>
          <xdr:rowOff>0</xdr:rowOff>
        </xdr:from>
        <xdr:to>
          <xdr:col>3</xdr:col>
          <xdr:colOff>0</xdr:colOff>
          <xdr:row>26</xdr:row>
          <xdr:rowOff>1</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25879</xdr:colOff>
          <xdr:row>25</xdr:row>
          <xdr:rowOff>25879</xdr:rowOff>
        </xdr:from>
        <xdr:to>
          <xdr:col>14</xdr:col>
          <xdr:colOff>0</xdr:colOff>
          <xdr:row>25</xdr:row>
          <xdr:rowOff>181155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25879</xdr:colOff>
          <xdr:row>25</xdr:row>
          <xdr:rowOff>0</xdr:rowOff>
        </xdr:from>
        <xdr:to>
          <xdr:col>31</xdr:col>
          <xdr:colOff>112143</xdr:colOff>
          <xdr:row>26</xdr:row>
          <xdr:rowOff>1</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25879</xdr:colOff>
          <xdr:row>26</xdr:row>
          <xdr:rowOff>8626</xdr:rowOff>
        </xdr:from>
        <xdr:to>
          <xdr:col>31</xdr:col>
          <xdr:colOff>60385</xdr:colOff>
          <xdr:row>27</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8626</xdr:colOff>
          <xdr:row>25</xdr:row>
          <xdr:rowOff>0</xdr:rowOff>
        </xdr:from>
        <xdr:to>
          <xdr:col>42</xdr:col>
          <xdr:colOff>112143</xdr:colOff>
          <xdr:row>26</xdr:row>
          <xdr:rowOff>1</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112059</xdr:colOff>
      <xdr:row>1</xdr:row>
      <xdr:rowOff>59764</xdr:rowOff>
    </xdr:from>
    <xdr:to>
      <xdr:col>54</xdr:col>
      <xdr:colOff>29882</xdr:colOff>
      <xdr:row>2</xdr:row>
      <xdr:rowOff>59764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006353" y="209176"/>
          <a:ext cx="806823" cy="254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25879</xdr:colOff>
          <xdr:row>26</xdr:row>
          <xdr:rowOff>0</xdr:rowOff>
        </xdr:from>
        <xdr:to>
          <xdr:col>2</xdr:col>
          <xdr:colOff>120770</xdr:colOff>
          <xdr:row>27</xdr:row>
          <xdr:rowOff>3721</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94891</xdr:colOff>
          <xdr:row>43</xdr:row>
          <xdr:rowOff>163902</xdr:rowOff>
        </xdr:from>
        <xdr:to>
          <xdr:col>42</xdr:col>
          <xdr:colOff>86264</xdr:colOff>
          <xdr:row>45</xdr:row>
          <xdr:rowOff>25879</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94891</xdr:colOff>
          <xdr:row>45</xdr:row>
          <xdr:rowOff>0</xdr:rowOff>
        </xdr:from>
        <xdr:to>
          <xdr:col>42</xdr:col>
          <xdr:colOff>69011</xdr:colOff>
          <xdr:row>46</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94891</xdr:colOff>
          <xdr:row>46</xdr:row>
          <xdr:rowOff>0</xdr:rowOff>
        </xdr:from>
        <xdr:to>
          <xdr:col>42</xdr:col>
          <xdr:colOff>69011</xdr:colOff>
          <xdr:row>47</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19</xdr:col>
      <xdr:colOff>65847</xdr:colOff>
      <xdr:row>35</xdr:row>
      <xdr:rowOff>74012</xdr:rowOff>
    </xdr:from>
    <xdr:to>
      <xdr:col>32</xdr:col>
      <xdr:colOff>117230</xdr:colOff>
      <xdr:row>37</xdr:row>
      <xdr:rowOff>220980</xdr:rowOff>
    </xdr:to>
    <xdr:sp macro="" textlink="">
      <xdr:nvSpPr>
        <xdr:cNvPr id="2" name="Text Box 90">
          <a:extLst>
            <a:ext uri="{FF2B5EF4-FFF2-40B4-BE49-F238E27FC236}">
              <a16:creationId xmlns:a16="http://schemas.microsoft.com/office/drawing/2014/main" id="{00000000-0008-0000-0200-000002000000}"/>
            </a:ext>
          </a:extLst>
        </xdr:cNvPr>
        <xdr:cNvSpPr txBox="1">
          <a:spLocks noChangeArrowheads="1"/>
        </xdr:cNvSpPr>
      </xdr:nvSpPr>
      <xdr:spPr bwMode="auto">
        <a:xfrm>
          <a:off x="8115693" y="13418781"/>
          <a:ext cx="6078999" cy="654968"/>
        </a:xfrm>
        <a:prstGeom prst="rect">
          <a:avLst/>
        </a:prstGeom>
        <a:solidFill>
          <a:schemeClr val="accent4">
            <a:lumMod val="20000"/>
            <a:lumOff val="80000"/>
          </a:schemeClr>
        </a:solidFill>
        <a:ln w="9525">
          <a:noFill/>
          <a:miter lim="800000"/>
          <a:headEnd/>
          <a:tailEnd/>
        </a:ln>
      </xdr:spPr>
      <xdr:txBody>
        <a:bodyPr vertOverflow="clip" wrap="square" lIns="27432" tIns="18288" rIns="0" bIns="0" anchor="ctr"/>
        <a:lstStyle/>
        <a:p>
          <a:pPr algn="l" rtl="0">
            <a:lnSpc>
              <a:spcPts val="19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・「利用申込書」シートに入力した内容が、このシートに自動的に反映される箇所があります。</a:t>
          </a:r>
        </a:p>
        <a:p>
          <a:pPr algn="l" rtl="0">
            <a:lnSpc>
              <a:spcPts val="18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・セル内で改行したい場合はキーボードの「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Alt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Enter</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」を押下します。</a:t>
          </a:r>
        </a:p>
      </xdr:txBody>
    </xdr:sp>
    <xdr:clientData/>
  </xdr:twoCellAnchor>
  <xdr:oneCellAnchor>
    <xdr:from>
      <xdr:col>13</xdr:col>
      <xdr:colOff>427355</xdr:colOff>
      <xdr:row>36</xdr:row>
      <xdr:rowOff>136616</xdr:rowOff>
    </xdr:from>
    <xdr:ext cx="194454" cy="38598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495655" y="16138616"/>
          <a:ext cx="194454" cy="3859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33</xdr:col>
      <xdr:colOff>437334</xdr:colOff>
      <xdr:row>36</xdr:row>
      <xdr:rowOff>198588</xdr:rowOff>
    </xdr:from>
    <xdr:to>
      <xdr:col>41</xdr:col>
      <xdr:colOff>361461</xdr:colOff>
      <xdr:row>39</xdr:row>
      <xdr:rowOff>116633</xdr:rowOff>
    </xdr:to>
    <xdr:sp macro="" textlink="">
      <xdr:nvSpPr>
        <xdr:cNvPr id="5" name="AutoShape 8">
          <a:extLst>
            <a:ext uri="{FF2B5EF4-FFF2-40B4-BE49-F238E27FC236}">
              <a16:creationId xmlns:a16="http://schemas.microsoft.com/office/drawing/2014/main" id="{00000000-0008-0000-0200-000005000000}"/>
            </a:ext>
          </a:extLst>
        </xdr:cNvPr>
        <xdr:cNvSpPr>
          <a:spLocks noChangeArrowheads="1"/>
        </xdr:cNvSpPr>
      </xdr:nvSpPr>
      <xdr:spPr bwMode="auto">
        <a:xfrm>
          <a:off x="14983719" y="13826665"/>
          <a:ext cx="3392204" cy="592122"/>
        </a:xfrm>
        <a:prstGeom prst="wedgeRoundRectCallout">
          <a:avLst>
            <a:gd name="adj1" fmla="val -24257"/>
            <a:gd name="adj2" fmla="val -123977"/>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xdr:twoCellAnchor>
    <xdr:from>
      <xdr:col>1</xdr:col>
      <xdr:colOff>91439</xdr:colOff>
      <xdr:row>35</xdr:row>
      <xdr:rowOff>76200</xdr:rowOff>
    </xdr:from>
    <xdr:to>
      <xdr:col>17</xdr:col>
      <xdr:colOff>466530</xdr:colOff>
      <xdr:row>38</xdr:row>
      <xdr:rowOff>205740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23623" y="13426751"/>
          <a:ext cx="7474131" cy="860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入所時には、</a:t>
          </a:r>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20</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分程度のオリエンテーション（施設利用説明）を受けていただきます。</a:t>
          </a:r>
          <a:endPar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endParaRPr>
        </a:p>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研修は午前・午後・夜の研修時間の中で計画してください。それ以外の研修についてはご相談ください。</a:t>
          </a:r>
          <a:endPar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endParaRPr>
        </a:p>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サヒメルでの天体観測や見学等については、直接サヒメルへご予約してください。</a:t>
          </a:r>
          <a:r>
            <a:rPr lang="ja-JP" altLang="en-US" sz="1200">
              <a:solidFill>
                <a:srgbClr val="FF0000"/>
              </a:solidFill>
              <a:latin typeface="Yu Gothic" panose="020B0400000000000000" pitchFamily="50" charset="-128"/>
              <a:ea typeface="Yu Gothic" panose="020B0400000000000000" pitchFamily="50" charset="-128"/>
            </a:rPr>
            <a:t> </a:t>
          </a:r>
          <a:endParaRPr kumimoji="1" lang="ja-JP" altLang="en-US" sz="1200">
            <a:solidFill>
              <a:srgbClr val="FF0000"/>
            </a:solidFill>
            <a:latin typeface="Yu Gothic" panose="020B0400000000000000" pitchFamily="50" charset="-128"/>
            <a:ea typeface="Yu Gothic"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427355</xdr:colOff>
      <xdr:row>36</xdr:row>
      <xdr:rowOff>136616</xdr:rowOff>
    </xdr:from>
    <xdr:ext cx="194454" cy="38598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15635" y="13768796"/>
          <a:ext cx="194454" cy="3859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33</xdr:col>
      <xdr:colOff>117232</xdr:colOff>
      <xdr:row>2</xdr:row>
      <xdr:rowOff>19540</xdr:rowOff>
    </xdr:from>
    <xdr:to>
      <xdr:col>36</xdr:col>
      <xdr:colOff>87923</xdr:colOff>
      <xdr:row>2</xdr:row>
      <xdr:rowOff>420078</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4194694" y="703386"/>
          <a:ext cx="1377460" cy="40053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25879</xdr:colOff>
          <xdr:row>7</xdr:row>
          <xdr:rowOff>77638</xdr:rowOff>
        </xdr:from>
        <xdr:to>
          <xdr:col>8</xdr:col>
          <xdr:colOff>94891</xdr:colOff>
          <xdr:row>8</xdr:row>
          <xdr:rowOff>103517</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20</xdr:row>
          <xdr:rowOff>414068</xdr:rowOff>
        </xdr:from>
        <xdr:to>
          <xdr:col>9</xdr:col>
          <xdr:colOff>0</xdr:colOff>
          <xdr:row>21</xdr:row>
          <xdr:rowOff>198408</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19</xdr:row>
          <xdr:rowOff>327804</xdr:rowOff>
        </xdr:from>
        <xdr:to>
          <xdr:col>8</xdr:col>
          <xdr:colOff>103517</xdr:colOff>
          <xdr:row>20</xdr:row>
          <xdr:rowOff>207034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22</xdr:row>
          <xdr:rowOff>0</xdr:rowOff>
        </xdr:from>
        <xdr:to>
          <xdr:col>8</xdr:col>
          <xdr:colOff>94891</xdr:colOff>
          <xdr:row>22</xdr:row>
          <xdr:rowOff>163902</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22</xdr:row>
          <xdr:rowOff>422694</xdr:rowOff>
        </xdr:from>
        <xdr:to>
          <xdr:col>8</xdr:col>
          <xdr:colOff>103517</xdr:colOff>
          <xdr:row>23</xdr:row>
          <xdr:rowOff>172528</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60385</xdr:colOff>
          <xdr:row>1</xdr:row>
          <xdr:rowOff>138023</xdr:rowOff>
        </xdr:from>
        <xdr:to>
          <xdr:col>26</xdr:col>
          <xdr:colOff>138023</xdr:colOff>
          <xdr:row>1</xdr:row>
          <xdr:rowOff>293298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1</xdr:row>
          <xdr:rowOff>138023</xdr:rowOff>
        </xdr:from>
        <xdr:to>
          <xdr:col>28</xdr:col>
          <xdr:colOff>0</xdr:colOff>
          <xdr:row>1</xdr:row>
          <xdr:rowOff>301925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259080</xdr:colOff>
      <xdr:row>6</xdr:row>
      <xdr:rowOff>68580</xdr:rowOff>
    </xdr:from>
    <xdr:to>
      <xdr:col>35</xdr:col>
      <xdr:colOff>518160</xdr:colOff>
      <xdr:row>7</xdr:row>
      <xdr:rowOff>279702</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7071360" y="1531620"/>
          <a:ext cx="3345180" cy="592122"/>
        </a:xfrm>
        <a:prstGeom prst="wedgeRoundRectCallout">
          <a:avLst>
            <a:gd name="adj1" fmla="val -57097"/>
            <a:gd name="adj2" fmla="val -4296"/>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xdr:twoCellAnchor editAs="oneCell">
    <xdr:from>
      <xdr:col>28</xdr:col>
      <xdr:colOff>99060</xdr:colOff>
      <xdr:row>1</xdr:row>
      <xdr:rowOff>182880</xdr:rowOff>
    </xdr:from>
    <xdr:to>
      <xdr:col>39</xdr:col>
      <xdr:colOff>533400</xdr:colOff>
      <xdr:row>3</xdr:row>
      <xdr:rowOff>304448</xdr:rowOff>
    </xdr:to>
    <xdr:sp macro="" textlink="">
      <xdr:nvSpPr>
        <xdr:cNvPr id="10" name="Text Box 90">
          <a:extLst>
            <a:ext uri="{FF2B5EF4-FFF2-40B4-BE49-F238E27FC236}">
              <a16:creationId xmlns:a16="http://schemas.microsoft.com/office/drawing/2014/main" id="{00000000-0008-0000-0400-00000A000000}"/>
            </a:ext>
          </a:extLst>
        </xdr:cNvPr>
        <xdr:cNvSpPr txBox="1">
          <a:spLocks noChangeArrowheads="1"/>
        </xdr:cNvSpPr>
      </xdr:nvSpPr>
      <xdr:spPr bwMode="auto">
        <a:xfrm>
          <a:off x="6911340" y="502920"/>
          <a:ext cx="6172200" cy="654968"/>
        </a:xfrm>
        <a:prstGeom prst="rect">
          <a:avLst/>
        </a:prstGeom>
        <a:solidFill>
          <a:schemeClr val="accent4">
            <a:lumMod val="20000"/>
            <a:lumOff val="80000"/>
          </a:schemeClr>
        </a:solidFill>
        <a:ln w="9525">
          <a:noFill/>
          <a:miter lim="800000"/>
          <a:headEnd/>
          <a:tailEnd/>
        </a:ln>
      </xdr:spPr>
      <xdr:txBody>
        <a:bodyPr vertOverflow="clip" wrap="square" lIns="27432" tIns="18288" rIns="0" bIns="0" anchor="ctr"/>
        <a:lstStyle/>
        <a:p>
          <a:pPr algn="l" rtl="0">
            <a:lnSpc>
              <a:spcPts val="19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・「利用申込書」シートに入力した内容が、このシートに自動的に反映される箇所があります。</a:t>
          </a:r>
        </a:p>
        <a:p>
          <a:pPr algn="l" rtl="0">
            <a:lnSpc>
              <a:spcPts val="18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・セル内で改行したい場合はキーボードの「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Alt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Enter</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」を押下します。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25879</xdr:colOff>
          <xdr:row>7</xdr:row>
          <xdr:rowOff>77638</xdr:rowOff>
        </xdr:from>
        <xdr:to>
          <xdr:col>8</xdr:col>
          <xdr:colOff>94891</xdr:colOff>
          <xdr:row>8</xdr:row>
          <xdr:rowOff>103517</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20</xdr:row>
          <xdr:rowOff>370936</xdr:rowOff>
        </xdr:from>
        <xdr:to>
          <xdr:col>9</xdr:col>
          <xdr:colOff>0</xdr:colOff>
          <xdr:row>21</xdr:row>
          <xdr:rowOff>224287</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19</xdr:row>
          <xdr:rowOff>319177</xdr:rowOff>
        </xdr:from>
        <xdr:to>
          <xdr:col>8</xdr:col>
          <xdr:colOff>103517</xdr:colOff>
          <xdr:row>20</xdr:row>
          <xdr:rowOff>198408</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21</xdr:row>
          <xdr:rowOff>414068</xdr:rowOff>
        </xdr:from>
        <xdr:to>
          <xdr:col>8</xdr:col>
          <xdr:colOff>94891</xdr:colOff>
          <xdr:row>22</xdr:row>
          <xdr:rowOff>189781</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22</xdr:row>
          <xdr:rowOff>405442</xdr:rowOff>
        </xdr:from>
        <xdr:to>
          <xdr:col>8</xdr:col>
          <xdr:colOff>103517</xdr:colOff>
          <xdr:row>23</xdr:row>
          <xdr:rowOff>198408</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60385</xdr:colOff>
          <xdr:row>1</xdr:row>
          <xdr:rowOff>138023</xdr:rowOff>
        </xdr:from>
        <xdr:to>
          <xdr:col>26</xdr:col>
          <xdr:colOff>138023</xdr:colOff>
          <xdr:row>1</xdr:row>
          <xdr:rowOff>293298</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155275</xdr:colOff>
          <xdr:row>1</xdr:row>
          <xdr:rowOff>138023</xdr:rowOff>
        </xdr:from>
        <xdr:to>
          <xdr:col>28</xdr:col>
          <xdr:colOff>0</xdr:colOff>
          <xdr:row>1</xdr:row>
          <xdr:rowOff>301925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68580</xdr:colOff>
      <xdr:row>0</xdr:row>
      <xdr:rowOff>38100</xdr:rowOff>
    </xdr:from>
    <xdr:to>
      <xdr:col>24</xdr:col>
      <xdr:colOff>204843</xdr:colOff>
      <xdr:row>0</xdr:row>
      <xdr:rowOff>292100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5052060" y="38100"/>
          <a:ext cx="806823" cy="254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521-99F5-4850-A9FD-6D25F80BF562}">
  <sheetPr>
    <tabColor theme="7" tint="0.79998168889431442"/>
  </sheetPr>
  <dimension ref="A1:DV64"/>
  <sheetViews>
    <sheetView tabSelected="1" view="pageBreakPreview" zoomScale="102" zoomScaleNormal="100" zoomScaleSheetLayoutView="102" workbookViewId="0">
      <selection activeCell="G5" sqref="G5:AN7"/>
    </sheetView>
  </sheetViews>
  <sheetFormatPr defaultColWidth="1.6640625" defaultRowHeight="18" customHeight="1"/>
  <cols>
    <col min="1" max="1" width="0.6640625" style="26" customWidth="1"/>
    <col min="2" max="58" width="1.6640625" style="26" customWidth="1"/>
    <col min="59" max="60" width="1.5546875" style="26" customWidth="1"/>
    <col min="61" max="63" width="1.6640625" style="26"/>
    <col min="64" max="64" width="9.44140625" style="26" bestFit="1" customWidth="1"/>
    <col min="65" max="65" width="10.21875" style="26" bestFit="1" customWidth="1"/>
    <col min="66" max="256" width="1.6640625" style="26"/>
    <col min="257" max="257" width="0.6640625" style="26" customWidth="1"/>
    <col min="258" max="314" width="1.5546875" style="26" customWidth="1"/>
    <col min="315" max="315" width="0.6640625" style="26" customWidth="1"/>
    <col min="316" max="512" width="1.6640625" style="26"/>
    <col min="513" max="513" width="0.6640625" style="26" customWidth="1"/>
    <col min="514" max="570" width="1.5546875" style="26" customWidth="1"/>
    <col min="571" max="571" width="0.6640625" style="26" customWidth="1"/>
    <col min="572" max="768" width="1.6640625" style="26"/>
    <col min="769" max="769" width="0.6640625" style="26" customWidth="1"/>
    <col min="770" max="826" width="1.5546875" style="26" customWidth="1"/>
    <col min="827" max="827" width="0.6640625" style="26" customWidth="1"/>
    <col min="828" max="1024" width="1.6640625" style="26"/>
    <col min="1025" max="1025" width="0.6640625" style="26" customWidth="1"/>
    <col min="1026" max="1082" width="1.5546875" style="26" customWidth="1"/>
    <col min="1083" max="1083" width="0.6640625" style="26" customWidth="1"/>
    <col min="1084" max="1280" width="1.6640625" style="26"/>
    <col min="1281" max="1281" width="0.6640625" style="26" customWidth="1"/>
    <col min="1282" max="1338" width="1.5546875" style="26" customWidth="1"/>
    <col min="1339" max="1339" width="0.6640625" style="26" customWidth="1"/>
    <col min="1340" max="1536" width="1.6640625" style="26"/>
    <col min="1537" max="1537" width="0.6640625" style="26" customWidth="1"/>
    <col min="1538" max="1594" width="1.5546875" style="26" customWidth="1"/>
    <col min="1595" max="1595" width="0.6640625" style="26" customWidth="1"/>
    <col min="1596" max="1792" width="1.6640625" style="26"/>
    <col min="1793" max="1793" width="0.6640625" style="26" customWidth="1"/>
    <col min="1794" max="1850" width="1.5546875" style="26" customWidth="1"/>
    <col min="1851" max="1851" width="0.6640625" style="26" customWidth="1"/>
    <col min="1852" max="2048" width="1.6640625" style="26"/>
    <col min="2049" max="2049" width="0.6640625" style="26" customWidth="1"/>
    <col min="2050" max="2106" width="1.5546875" style="26" customWidth="1"/>
    <col min="2107" max="2107" width="0.6640625" style="26" customWidth="1"/>
    <col min="2108" max="2304" width="1.6640625" style="26"/>
    <col min="2305" max="2305" width="0.6640625" style="26" customWidth="1"/>
    <col min="2306" max="2362" width="1.5546875" style="26" customWidth="1"/>
    <col min="2363" max="2363" width="0.6640625" style="26" customWidth="1"/>
    <col min="2364" max="2560" width="1.6640625" style="26"/>
    <col min="2561" max="2561" width="0.6640625" style="26" customWidth="1"/>
    <col min="2562" max="2618" width="1.5546875" style="26" customWidth="1"/>
    <col min="2619" max="2619" width="0.6640625" style="26" customWidth="1"/>
    <col min="2620" max="2816" width="1.6640625" style="26"/>
    <col min="2817" max="2817" width="0.6640625" style="26" customWidth="1"/>
    <col min="2818" max="2874" width="1.5546875" style="26" customWidth="1"/>
    <col min="2875" max="2875" width="0.6640625" style="26" customWidth="1"/>
    <col min="2876" max="3072" width="1.6640625" style="26"/>
    <col min="3073" max="3073" width="0.6640625" style="26" customWidth="1"/>
    <col min="3074" max="3130" width="1.5546875" style="26" customWidth="1"/>
    <col min="3131" max="3131" width="0.6640625" style="26" customWidth="1"/>
    <col min="3132" max="3328" width="1.6640625" style="26"/>
    <col min="3329" max="3329" width="0.6640625" style="26" customWidth="1"/>
    <col min="3330" max="3386" width="1.5546875" style="26" customWidth="1"/>
    <col min="3387" max="3387" width="0.6640625" style="26" customWidth="1"/>
    <col min="3388" max="3584" width="1.6640625" style="26"/>
    <col min="3585" max="3585" width="0.6640625" style="26" customWidth="1"/>
    <col min="3586" max="3642" width="1.5546875" style="26" customWidth="1"/>
    <col min="3643" max="3643" width="0.6640625" style="26" customWidth="1"/>
    <col min="3644" max="3840" width="1.6640625" style="26"/>
    <col min="3841" max="3841" width="0.6640625" style="26" customWidth="1"/>
    <col min="3842" max="3898" width="1.5546875" style="26" customWidth="1"/>
    <col min="3899" max="3899" width="0.6640625" style="26" customWidth="1"/>
    <col min="3900" max="4096" width="1.6640625" style="26"/>
    <col min="4097" max="4097" width="0.6640625" style="26" customWidth="1"/>
    <col min="4098" max="4154" width="1.5546875" style="26" customWidth="1"/>
    <col min="4155" max="4155" width="0.6640625" style="26" customWidth="1"/>
    <col min="4156" max="4352" width="1.6640625" style="26"/>
    <col min="4353" max="4353" width="0.6640625" style="26" customWidth="1"/>
    <col min="4354" max="4410" width="1.5546875" style="26" customWidth="1"/>
    <col min="4411" max="4411" width="0.6640625" style="26" customWidth="1"/>
    <col min="4412" max="4608" width="1.6640625" style="26"/>
    <col min="4609" max="4609" width="0.6640625" style="26" customWidth="1"/>
    <col min="4610" max="4666" width="1.5546875" style="26" customWidth="1"/>
    <col min="4667" max="4667" width="0.6640625" style="26" customWidth="1"/>
    <col min="4668" max="4864" width="1.6640625" style="26"/>
    <col min="4865" max="4865" width="0.6640625" style="26" customWidth="1"/>
    <col min="4866" max="4922" width="1.5546875" style="26" customWidth="1"/>
    <col min="4923" max="4923" width="0.6640625" style="26" customWidth="1"/>
    <col min="4924" max="5120" width="1.6640625" style="26"/>
    <col min="5121" max="5121" width="0.6640625" style="26" customWidth="1"/>
    <col min="5122" max="5178" width="1.5546875" style="26" customWidth="1"/>
    <col min="5179" max="5179" width="0.6640625" style="26" customWidth="1"/>
    <col min="5180" max="5376" width="1.6640625" style="26"/>
    <col min="5377" max="5377" width="0.6640625" style="26" customWidth="1"/>
    <col min="5378" max="5434" width="1.5546875" style="26" customWidth="1"/>
    <col min="5435" max="5435" width="0.6640625" style="26" customWidth="1"/>
    <col min="5436" max="5632" width="1.6640625" style="26"/>
    <col min="5633" max="5633" width="0.6640625" style="26" customWidth="1"/>
    <col min="5634" max="5690" width="1.5546875" style="26" customWidth="1"/>
    <col min="5691" max="5691" width="0.6640625" style="26" customWidth="1"/>
    <col min="5692" max="5888" width="1.6640625" style="26"/>
    <col min="5889" max="5889" width="0.6640625" style="26" customWidth="1"/>
    <col min="5890" max="5946" width="1.5546875" style="26" customWidth="1"/>
    <col min="5947" max="5947" width="0.6640625" style="26" customWidth="1"/>
    <col min="5948" max="6144" width="1.6640625" style="26"/>
    <col min="6145" max="6145" width="0.6640625" style="26" customWidth="1"/>
    <col min="6146" max="6202" width="1.5546875" style="26" customWidth="1"/>
    <col min="6203" max="6203" width="0.6640625" style="26" customWidth="1"/>
    <col min="6204" max="6400" width="1.6640625" style="26"/>
    <col min="6401" max="6401" width="0.6640625" style="26" customWidth="1"/>
    <col min="6402" max="6458" width="1.5546875" style="26" customWidth="1"/>
    <col min="6459" max="6459" width="0.6640625" style="26" customWidth="1"/>
    <col min="6460" max="6656" width="1.6640625" style="26"/>
    <col min="6657" max="6657" width="0.6640625" style="26" customWidth="1"/>
    <col min="6658" max="6714" width="1.5546875" style="26" customWidth="1"/>
    <col min="6715" max="6715" width="0.6640625" style="26" customWidth="1"/>
    <col min="6716" max="6912" width="1.6640625" style="26"/>
    <col min="6913" max="6913" width="0.6640625" style="26" customWidth="1"/>
    <col min="6914" max="6970" width="1.5546875" style="26" customWidth="1"/>
    <col min="6971" max="6971" width="0.6640625" style="26" customWidth="1"/>
    <col min="6972" max="7168" width="1.6640625" style="26"/>
    <col min="7169" max="7169" width="0.6640625" style="26" customWidth="1"/>
    <col min="7170" max="7226" width="1.5546875" style="26" customWidth="1"/>
    <col min="7227" max="7227" width="0.6640625" style="26" customWidth="1"/>
    <col min="7228" max="7424" width="1.6640625" style="26"/>
    <col min="7425" max="7425" width="0.6640625" style="26" customWidth="1"/>
    <col min="7426" max="7482" width="1.5546875" style="26" customWidth="1"/>
    <col min="7483" max="7483" width="0.6640625" style="26" customWidth="1"/>
    <col min="7484" max="7680" width="1.6640625" style="26"/>
    <col min="7681" max="7681" width="0.6640625" style="26" customWidth="1"/>
    <col min="7682" max="7738" width="1.5546875" style="26" customWidth="1"/>
    <col min="7739" max="7739" width="0.6640625" style="26" customWidth="1"/>
    <col min="7740" max="7936" width="1.6640625" style="26"/>
    <col min="7937" max="7937" width="0.6640625" style="26" customWidth="1"/>
    <col min="7938" max="7994" width="1.5546875" style="26" customWidth="1"/>
    <col min="7995" max="7995" width="0.6640625" style="26" customWidth="1"/>
    <col min="7996" max="8192" width="1.6640625" style="26"/>
    <col min="8193" max="8193" width="0.6640625" style="26" customWidth="1"/>
    <col min="8194" max="8250" width="1.5546875" style="26" customWidth="1"/>
    <col min="8251" max="8251" width="0.6640625" style="26" customWidth="1"/>
    <col min="8252" max="8448" width="1.6640625" style="26"/>
    <col min="8449" max="8449" width="0.6640625" style="26" customWidth="1"/>
    <col min="8450" max="8506" width="1.5546875" style="26" customWidth="1"/>
    <col min="8507" max="8507" width="0.6640625" style="26" customWidth="1"/>
    <col min="8508" max="8704" width="1.6640625" style="26"/>
    <col min="8705" max="8705" width="0.6640625" style="26" customWidth="1"/>
    <col min="8706" max="8762" width="1.5546875" style="26" customWidth="1"/>
    <col min="8763" max="8763" width="0.6640625" style="26" customWidth="1"/>
    <col min="8764" max="8960" width="1.6640625" style="26"/>
    <col min="8961" max="8961" width="0.6640625" style="26" customWidth="1"/>
    <col min="8962" max="9018" width="1.5546875" style="26" customWidth="1"/>
    <col min="9019" max="9019" width="0.6640625" style="26" customWidth="1"/>
    <col min="9020" max="9216" width="1.6640625" style="26"/>
    <col min="9217" max="9217" width="0.6640625" style="26" customWidth="1"/>
    <col min="9218" max="9274" width="1.5546875" style="26" customWidth="1"/>
    <col min="9275" max="9275" width="0.6640625" style="26" customWidth="1"/>
    <col min="9276" max="9472" width="1.6640625" style="26"/>
    <col min="9473" max="9473" width="0.6640625" style="26" customWidth="1"/>
    <col min="9474" max="9530" width="1.5546875" style="26" customWidth="1"/>
    <col min="9531" max="9531" width="0.6640625" style="26" customWidth="1"/>
    <col min="9532" max="9728" width="1.6640625" style="26"/>
    <col min="9729" max="9729" width="0.6640625" style="26" customWidth="1"/>
    <col min="9730" max="9786" width="1.5546875" style="26" customWidth="1"/>
    <col min="9787" max="9787" width="0.6640625" style="26" customWidth="1"/>
    <col min="9788" max="9984" width="1.6640625" style="26"/>
    <col min="9985" max="9985" width="0.6640625" style="26" customWidth="1"/>
    <col min="9986" max="10042" width="1.5546875" style="26" customWidth="1"/>
    <col min="10043" max="10043" width="0.6640625" style="26" customWidth="1"/>
    <col min="10044" max="10240" width="1.6640625" style="26"/>
    <col min="10241" max="10241" width="0.6640625" style="26" customWidth="1"/>
    <col min="10242" max="10298" width="1.5546875" style="26" customWidth="1"/>
    <col min="10299" max="10299" width="0.6640625" style="26" customWidth="1"/>
    <col min="10300" max="10496" width="1.6640625" style="26"/>
    <col min="10497" max="10497" width="0.6640625" style="26" customWidth="1"/>
    <col min="10498" max="10554" width="1.5546875" style="26" customWidth="1"/>
    <col min="10555" max="10555" width="0.6640625" style="26" customWidth="1"/>
    <col min="10556" max="10752" width="1.6640625" style="26"/>
    <col min="10753" max="10753" width="0.6640625" style="26" customWidth="1"/>
    <col min="10754" max="10810" width="1.5546875" style="26" customWidth="1"/>
    <col min="10811" max="10811" width="0.6640625" style="26" customWidth="1"/>
    <col min="10812" max="11008" width="1.6640625" style="26"/>
    <col min="11009" max="11009" width="0.6640625" style="26" customWidth="1"/>
    <col min="11010" max="11066" width="1.5546875" style="26" customWidth="1"/>
    <col min="11067" max="11067" width="0.6640625" style="26" customWidth="1"/>
    <col min="11068" max="11264" width="1.6640625" style="26"/>
    <col min="11265" max="11265" width="0.6640625" style="26" customWidth="1"/>
    <col min="11266" max="11322" width="1.5546875" style="26" customWidth="1"/>
    <col min="11323" max="11323" width="0.6640625" style="26" customWidth="1"/>
    <col min="11324" max="11520" width="1.6640625" style="26"/>
    <col min="11521" max="11521" width="0.6640625" style="26" customWidth="1"/>
    <col min="11522" max="11578" width="1.5546875" style="26" customWidth="1"/>
    <col min="11579" max="11579" width="0.6640625" style="26" customWidth="1"/>
    <col min="11580" max="11776" width="1.6640625" style="26"/>
    <col min="11777" max="11777" width="0.6640625" style="26" customWidth="1"/>
    <col min="11778" max="11834" width="1.5546875" style="26" customWidth="1"/>
    <col min="11835" max="11835" width="0.6640625" style="26" customWidth="1"/>
    <col min="11836" max="12032" width="1.6640625" style="26"/>
    <col min="12033" max="12033" width="0.6640625" style="26" customWidth="1"/>
    <col min="12034" max="12090" width="1.5546875" style="26" customWidth="1"/>
    <col min="12091" max="12091" width="0.6640625" style="26" customWidth="1"/>
    <col min="12092" max="12288" width="1.6640625" style="26"/>
    <col min="12289" max="12289" width="0.6640625" style="26" customWidth="1"/>
    <col min="12290" max="12346" width="1.5546875" style="26" customWidth="1"/>
    <col min="12347" max="12347" width="0.6640625" style="26" customWidth="1"/>
    <col min="12348" max="12544" width="1.6640625" style="26"/>
    <col min="12545" max="12545" width="0.6640625" style="26" customWidth="1"/>
    <col min="12546" max="12602" width="1.5546875" style="26" customWidth="1"/>
    <col min="12603" max="12603" width="0.6640625" style="26" customWidth="1"/>
    <col min="12604" max="12800" width="1.6640625" style="26"/>
    <col min="12801" max="12801" width="0.6640625" style="26" customWidth="1"/>
    <col min="12802" max="12858" width="1.5546875" style="26" customWidth="1"/>
    <col min="12859" max="12859" width="0.6640625" style="26" customWidth="1"/>
    <col min="12860" max="13056" width="1.6640625" style="26"/>
    <col min="13057" max="13057" width="0.6640625" style="26" customWidth="1"/>
    <col min="13058" max="13114" width="1.5546875" style="26" customWidth="1"/>
    <col min="13115" max="13115" width="0.6640625" style="26" customWidth="1"/>
    <col min="13116" max="13312" width="1.6640625" style="26"/>
    <col min="13313" max="13313" width="0.6640625" style="26" customWidth="1"/>
    <col min="13314" max="13370" width="1.5546875" style="26" customWidth="1"/>
    <col min="13371" max="13371" width="0.6640625" style="26" customWidth="1"/>
    <col min="13372" max="13568" width="1.6640625" style="26"/>
    <col min="13569" max="13569" width="0.6640625" style="26" customWidth="1"/>
    <col min="13570" max="13626" width="1.5546875" style="26" customWidth="1"/>
    <col min="13627" max="13627" width="0.6640625" style="26" customWidth="1"/>
    <col min="13628" max="13824" width="1.6640625" style="26"/>
    <col min="13825" max="13825" width="0.6640625" style="26" customWidth="1"/>
    <col min="13826" max="13882" width="1.5546875" style="26" customWidth="1"/>
    <col min="13883" max="13883" width="0.6640625" style="26" customWidth="1"/>
    <col min="13884" max="14080" width="1.6640625" style="26"/>
    <col min="14081" max="14081" width="0.6640625" style="26" customWidth="1"/>
    <col min="14082" max="14138" width="1.5546875" style="26" customWidth="1"/>
    <col min="14139" max="14139" width="0.6640625" style="26" customWidth="1"/>
    <col min="14140" max="14336" width="1.6640625" style="26"/>
    <col min="14337" max="14337" width="0.6640625" style="26" customWidth="1"/>
    <col min="14338" max="14394" width="1.5546875" style="26" customWidth="1"/>
    <col min="14395" max="14395" width="0.6640625" style="26" customWidth="1"/>
    <col min="14396" max="14592" width="1.6640625" style="26"/>
    <col min="14593" max="14593" width="0.6640625" style="26" customWidth="1"/>
    <col min="14594" max="14650" width="1.5546875" style="26" customWidth="1"/>
    <col min="14651" max="14651" width="0.6640625" style="26" customWidth="1"/>
    <col min="14652" max="14848" width="1.6640625" style="26"/>
    <col min="14849" max="14849" width="0.6640625" style="26" customWidth="1"/>
    <col min="14850" max="14906" width="1.5546875" style="26" customWidth="1"/>
    <col min="14907" max="14907" width="0.6640625" style="26" customWidth="1"/>
    <col min="14908" max="15104" width="1.6640625" style="26"/>
    <col min="15105" max="15105" width="0.6640625" style="26" customWidth="1"/>
    <col min="15106" max="15162" width="1.5546875" style="26" customWidth="1"/>
    <col min="15163" max="15163" width="0.6640625" style="26" customWidth="1"/>
    <col min="15164" max="15360" width="1.6640625" style="26"/>
    <col min="15361" max="15361" width="0.6640625" style="26" customWidth="1"/>
    <col min="15362" max="15418" width="1.5546875" style="26" customWidth="1"/>
    <col min="15419" max="15419" width="0.6640625" style="26" customWidth="1"/>
    <col min="15420" max="15616" width="1.6640625" style="26"/>
    <col min="15617" max="15617" width="0.6640625" style="26" customWidth="1"/>
    <col min="15618" max="15674" width="1.5546875" style="26" customWidth="1"/>
    <col min="15675" max="15675" width="0.6640625" style="26" customWidth="1"/>
    <col min="15676" max="15872" width="1.6640625" style="26"/>
    <col min="15873" max="15873" width="0.6640625" style="26" customWidth="1"/>
    <col min="15874" max="15930" width="1.5546875" style="26" customWidth="1"/>
    <col min="15931" max="15931" width="0.6640625" style="26" customWidth="1"/>
    <col min="15932" max="16128" width="1.6640625" style="26"/>
    <col min="16129" max="16129" width="0.6640625" style="26" customWidth="1"/>
    <col min="16130" max="16186" width="1.5546875" style="26" customWidth="1"/>
    <col min="16187" max="16187" width="0.6640625" style="26" customWidth="1"/>
    <col min="16188" max="16384" width="1.6640625" style="26"/>
  </cols>
  <sheetData>
    <row r="1" spans="1:118" ht="12.25" customHeight="1"/>
    <row r="2" spans="1:118" ht="10.55" customHeight="1">
      <c r="B2" s="163" t="s">
        <v>55</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row>
    <row r="3" spans="1:118" ht="10.55" customHeight="1" thickBot="1">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row>
    <row r="4" spans="1:118" ht="17.350000000000001" customHeight="1" thickTop="1" thickBot="1">
      <c r="B4" s="165" t="s">
        <v>56</v>
      </c>
      <c r="C4" s="166"/>
      <c r="D4" s="166"/>
      <c r="E4" s="166"/>
      <c r="F4" s="167"/>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9"/>
      <c r="AO4" s="170" t="s">
        <v>57</v>
      </c>
      <c r="AP4" s="171"/>
      <c r="AQ4" s="171"/>
      <c r="AR4" s="174"/>
      <c r="AS4" s="175"/>
      <c r="AT4" s="175"/>
      <c r="AU4" s="175"/>
      <c r="AV4" s="175"/>
      <c r="AW4" s="175"/>
      <c r="AX4" s="175"/>
      <c r="AY4" s="175"/>
      <c r="AZ4" s="175"/>
      <c r="BA4" s="175"/>
      <c r="BB4" s="175"/>
      <c r="BC4" s="175"/>
      <c r="BD4" s="175"/>
      <c r="BE4" s="175"/>
      <c r="BF4" s="176"/>
    </row>
    <row r="5" spans="1:118" ht="8.35" customHeight="1">
      <c r="A5" s="27"/>
      <c r="B5" s="180" t="s">
        <v>58</v>
      </c>
      <c r="C5" s="181"/>
      <c r="D5" s="181"/>
      <c r="E5" s="181"/>
      <c r="F5" s="182"/>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72"/>
      <c r="AP5" s="173"/>
      <c r="AQ5" s="173"/>
      <c r="AR5" s="177"/>
      <c r="AS5" s="178"/>
      <c r="AT5" s="178"/>
      <c r="AU5" s="178"/>
      <c r="AV5" s="178"/>
      <c r="AW5" s="178"/>
      <c r="AX5" s="178"/>
      <c r="AY5" s="178"/>
      <c r="AZ5" s="178"/>
      <c r="BA5" s="178"/>
      <c r="BB5" s="178"/>
      <c r="BC5" s="178"/>
      <c r="BD5" s="178"/>
      <c r="BE5" s="178"/>
      <c r="BF5" s="179"/>
    </row>
    <row r="6" spans="1:118" ht="12.75" customHeight="1" thickBot="1">
      <c r="A6" s="27"/>
      <c r="B6" s="180"/>
      <c r="C6" s="181"/>
      <c r="D6" s="181"/>
      <c r="E6" s="181"/>
      <c r="F6" s="182"/>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8" t="s">
        <v>59</v>
      </c>
      <c r="AP6" s="189"/>
      <c r="AQ6" s="189"/>
      <c r="AR6" s="190"/>
      <c r="AS6" s="191"/>
      <c r="AT6" s="191"/>
      <c r="AU6" s="191"/>
      <c r="AV6" s="191"/>
      <c r="AW6" s="191"/>
      <c r="AX6" s="191"/>
      <c r="AY6" s="191"/>
      <c r="AZ6" s="191"/>
      <c r="BA6" s="191"/>
      <c r="BB6" s="191"/>
      <c r="BC6" s="191"/>
      <c r="BD6" s="191"/>
      <c r="BE6" s="191"/>
      <c r="BF6" s="192"/>
    </row>
    <row r="7" spans="1:118" ht="12.75" customHeight="1">
      <c r="A7" s="27"/>
      <c r="B7" s="183"/>
      <c r="C7" s="184"/>
      <c r="D7" s="184"/>
      <c r="E7" s="184"/>
      <c r="F7" s="185"/>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72"/>
      <c r="AP7" s="173"/>
      <c r="AQ7" s="173"/>
      <c r="AR7" s="177"/>
      <c r="AS7" s="178"/>
      <c r="AT7" s="178"/>
      <c r="AU7" s="178"/>
      <c r="AV7" s="178"/>
      <c r="AW7" s="178"/>
      <c r="AX7" s="178"/>
      <c r="AY7" s="178"/>
      <c r="AZ7" s="178"/>
      <c r="BA7" s="178"/>
      <c r="BB7" s="178"/>
      <c r="BC7" s="178"/>
      <c r="BD7" s="178"/>
      <c r="BE7" s="178"/>
      <c r="BF7" s="179"/>
    </row>
    <row r="8" spans="1:118" ht="16.5" customHeight="1">
      <c r="A8" s="27"/>
      <c r="B8" s="193" t="s">
        <v>56</v>
      </c>
      <c r="C8" s="194"/>
      <c r="D8" s="194"/>
      <c r="E8" s="194"/>
      <c r="F8" s="195"/>
      <c r="G8" s="196"/>
      <c r="H8" s="196"/>
      <c r="I8" s="196"/>
      <c r="J8" s="196"/>
      <c r="K8" s="196"/>
      <c r="L8" s="196"/>
      <c r="M8" s="196"/>
      <c r="N8" s="196"/>
      <c r="O8" s="196"/>
      <c r="P8" s="196"/>
      <c r="Q8" s="196"/>
      <c r="R8" s="196"/>
      <c r="S8" s="196"/>
      <c r="T8" s="196"/>
      <c r="U8" s="197"/>
      <c r="V8" s="198" t="s">
        <v>56</v>
      </c>
      <c r="W8" s="194"/>
      <c r="X8" s="194"/>
      <c r="Y8" s="195"/>
      <c r="Z8" s="196"/>
      <c r="AA8" s="196"/>
      <c r="AB8" s="196"/>
      <c r="AC8" s="196"/>
      <c r="AD8" s="196"/>
      <c r="AE8" s="196"/>
      <c r="AF8" s="196"/>
      <c r="AG8" s="196"/>
      <c r="AH8" s="196"/>
      <c r="AI8" s="196"/>
      <c r="AJ8" s="196"/>
      <c r="AK8" s="196"/>
      <c r="AL8" s="196"/>
      <c r="AM8" s="196"/>
      <c r="AN8" s="197"/>
      <c r="AO8" s="199" t="s">
        <v>60</v>
      </c>
      <c r="AP8" s="200"/>
      <c r="AQ8" s="201"/>
      <c r="AR8" s="190"/>
      <c r="AS8" s="191"/>
      <c r="AT8" s="191"/>
      <c r="AU8" s="191"/>
      <c r="AV8" s="191"/>
      <c r="AW8" s="191"/>
      <c r="AX8" s="191"/>
      <c r="AY8" s="191"/>
      <c r="AZ8" s="191"/>
      <c r="BA8" s="191"/>
      <c r="BB8" s="191"/>
      <c r="BC8" s="191"/>
      <c r="BD8" s="191"/>
      <c r="BE8" s="191"/>
      <c r="BF8" s="192"/>
    </row>
    <row r="9" spans="1:118" ht="8.35" customHeight="1">
      <c r="A9" s="27"/>
      <c r="B9" s="180" t="s">
        <v>61</v>
      </c>
      <c r="C9" s="181"/>
      <c r="D9" s="181"/>
      <c r="E9" s="181"/>
      <c r="F9" s="182"/>
      <c r="G9" s="203"/>
      <c r="H9" s="203"/>
      <c r="I9" s="203"/>
      <c r="J9" s="203"/>
      <c r="K9" s="203"/>
      <c r="L9" s="203"/>
      <c r="M9" s="203"/>
      <c r="N9" s="203"/>
      <c r="O9" s="203"/>
      <c r="P9" s="203"/>
      <c r="Q9" s="203"/>
      <c r="R9" s="203"/>
      <c r="S9" s="203"/>
      <c r="T9" s="203"/>
      <c r="U9" s="204"/>
      <c r="V9" s="202" t="s">
        <v>62</v>
      </c>
      <c r="W9" s="181"/>
      <c r="X9" s="181"/>
      <c r="Y9" s="182"/>
      <c r="Z9" s="203"/>
      <c r="AA9" s="203"/>
      <c r="AB9" s="203"/>
      <c r="AC9" s="203"/>
      <c r="AD9" s="203"/>
      <c r="AE9" s="203"/>
      <c r="AF9" s="203"/>
      <c r="AG9" s="203"/>
      <c r="AH9" s="203"/>
      <c r="AI9" s="203"/>
      <c r="AJ9" s="203"/>
      <c r="AK9" s="203"/>
      <c r="AL9" s="203"/>
      <c r="AM9" s="203"/>
      <c r="AN9" s="203"/>
      <c r="AO9" s="202"/>
      <c r="AP9" s="181"/>
      <c r="AQ9" s="182"/>
      <c r="AR9" s="190"/>
      <c r="AS9" s="191"/>
      <c r="AT9" s="191"/>
      <c r="AU9" s="191"/>
      <c r="AV9" s="191"/>
      <c r="AW9" s="191"/>
      <c r="AX9" s="191"/>
      <c r="AY9" s="191"/>
      <c r="AZ9" s="191"/>
      <c r="BA9" s="191"/>
      <c r="BB9" s="191"/>
      <c r="BC9" s="191"/>
      <c r="BD9" s="191"/>
      <c r="BE9" s="191"/>
      <c r="BF9" s="192"/>
    </row>
    <row r="10" spans="1:118" ht="12.75" customHeight="1">
      <c r="A10" s="27"/>
      <c r="B10" s="180"/>
      <c r="C10" s="181"/>
      <c r="D10" s="181"/>
      <c r="E10" s="181"/>
      <c r="F10" s="182"/>
      <c r="G10" s="203"/>
      <c r="H10" s="203"/>
      <c r="I10" s="203"/>
      <c r="J10" s="203"/>
      <c r="K10" s="203"/>
      <c r="L10" s="203"/>
      <c r="M10" s="203"/>
      <c r="N10" s="203"/>
      <c r="O10" s="203"/>
      <c r="P10" s="203"/>
      <c r="Q10" s="203"/>
      <c r="R10" s="203"/>
      <c r="S10" s="203"/>
      <c r="T10" s="203"/>
      <c r="U10" s="204"/>
      <c r="V10" s="202"/>
      <c r="W10" s="181"/>
      <c r="X10" s="181"/>
      <c r="Y10" s="182"/>
      <c r="Z10" s="203"/>
      <c r="AA10" s="203"/>
      <c r="AB10" s="203"/>
      <c r="AC10" s="203"/>
      <c r="AD10" s="203"/>
      <c r="AE10" s="203"/>
      <c r="AF10" s="203"/>
      <c r="AG10" s="203"/>
      <c r="AH10" s="203"/>
      <c r="AI10" s="203"/>
      <c r="AJ10" s="203"/>
      <c r="AK10" s="203"/>
      <c r="AL10" s="203"/>
      <c r="AM10" s="203"/>
      <c r="AN10" s="203"/>
      <c r="AO10" s="202"/>
      <c r="AP10" s="181"/>
      <c r="AQ10" s="182"/>
      <c r="AR10" s="190"/>
      <c r="AS10" s="191"/>
      <c r="AT10" s="191"/>
      <c r="AU10" s="191"/>
      <c r="AV10" s="191"/>
      <c r="AW10" s="191"/>
      <c r="AX10" s="191"/>
      <c r="AY10" s="191"/>
      <c r="AZ10" s="191"/>
      <c r="BA10" s="191"/>
      <c r="BB10" s="191"/>
      <c r="BC10" s="191"/>
      <c r="BD10" s="191"/>
      <c r="BE10" s="191"/>
      <c r="BF10" s="192"/>
    </row>
    <row r="11" spans="1:118" ht="12.75" customHeight="1">
      <c r="A11" s="27"/>
      <c r="B11" s="183"/>
      <c r="C11" s="184"/>
      <c r="D11" s="184"/>
      <c r="E11" s="184"/>
      <c r="F11" s="185"/>
      <c r="G11" s="203"/>
      <c r="H11" s="203"/>
      <c r="I11" s="203"/>
      <c r="J11" s="203"/>
      <c r="K11" s="203"/>
      <c r="L11" s="203"/>
      <c r="M11" s="203"/>
      <c r="N11" s="203"/>
      <c r="O11" s="203"/>
      <c r="P11" s="203"/>
      <c r="Q11" s="203"/>
      <c r="R11" s="203"/>
      <c r="S11" s="203"/>
      <c r="T11" s="203"/>
      <c r="U11" s="204"/>
      <c r="V11" s="205"/>
      <c r="W11" s="184"/>
      <c r="X11" s="184"/>
      <c r="Y11" s="185"/>
      <c r="Z11" s="203"/>
      <c r="AA11" s="203"/>
      <c r="AB11" s="203"/>
      <c r="AC11" s="203"/>
      <c r="AD11" s="203"/>
      <c r="AE11" s="203"/>
      <c r="AF11" s="203"/>
      <c r="AG11" s="203"/>
      <c r="AH11" s="203"/>
      <c r="AI11" s="203"/>
      <c r="AJ11" s="203"/>
      <c r="AK11" s="203"/>
      <c r="AL11" s="203"/>
      <c r="AM11" s="203"/>
      <c r="AN11" s="203"/>
      <c r="AO11" s="202"/>
      <c r="AP11" s="181"/>
      <c r="AQ11" s="182"/>
      <c r="AR11" s="190"/>
      <c r="AS11" s="191"/>
      <c r="AT11" s="191"/>
      <c r="AU11" s="191"/>
      <c r="AV11" s="191"/>
      <c r="AW11" s="191"/>
      <c r="AX11" s="191"/>
      <c r="AY11" s="191"/>
      <c r="AZ11" s="191"/>
      <c r="BA11" s="191"/>
      <c r="BB11" s="191"/>
      <c r="BC11" s="191"/>
      <c r="BD11" s="191"/>
      <c r="BE11" s="191"/>
      <c r="BF11" s="192"/>
    </row>
    <row r="12" spans="1:118" ht="23.95" customHeight="1">
      <c r="B12" s="206" t="s">
        <v>63</v>
      </c>
      <c r="C12" s="207"/>
      <c r="D12" s="207"/>
      <c r="E12" s="207"/>
      <c r="F12" s="208"/>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10"/>
      <c r="AO12" s="211" t="s">
        <v>64</v>
      </c>
      <c r="AP12" s="212"/>
      <c r="AQ12" s="212"/>
      <c r="AR12" s="212"/>
      <c r="AS12" s="212"/>
      <c r="AT12" s="213"/>
      <c r="AU12" s="214"/>
      <c r="AV12" s="214"/>
      <c r="AW12" s="214"/>
      <c r="AX12" s="214"/>
      <c r="AY12" s="214"/>
      <c r="AZ12" s="214"/>
      <c r="BA12" s="214"/>
      <c r="BB12" s="214"/>
      <c r="BC12" s="214"/>
      <c r="BD12" s="214"/>
      <c r="BE12" s="214"/>
      <c r="BF12" s="215"/>
    </row>
    <row r="13" spans="1:118" ht="14.95" customHeight="1">
      <c r="B13" s="216" t="s">
        <v>122</v>
      </c>
      <c r="C13" s="217"/>
      <c r="D13" s="217"/>
      <c r="E13" s="217"/>
      <c r="F13" s="218"/>
      <c r="G13" s="223" t="s">
        <v>65</v>
      </c>
      <c r="H13" s="19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5"/>
    </row>
    <row r="14" spans="1:118" ht="14.95" customHeight="1">
      <c r="B14" s="219"/>
      <c r="C14" s="217"/>
      <c r="D14" s="217"/>
      <c r="E14" s="217"/>
      <c r="F14" s="218"/>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7"/>
      <c r="DN14" s="27"/>
    </row>
    <row r="15" spans="1:118" ht="14.95" customHeight="1">
      <c r="B15" s="220"/>
      <c r="C15" s="221"/>
      <c r="D15" s="221"/>
      <c r="E15" s="221"/>
      <c r="F15" s="222"/>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7"/>
      <c r="DN15" s="28"/>
    </row>
    <row r="16" spans="1:118" ht="14.95" customHeight="1">
      <c r="B16" s="228" t="s">
        <v>66</v>
      </c>
      <c r="C16" s="200"/>
      <c r="D16" s="200"/>
      <c r="E16" s="200"/>
      <c r="F16" s="201"/>
      <c r="G16" s="200" t="s">
        <v>67</v>
      </c>
      <c r="H16" s="200"/>
      <c r="I16" s="200"/>
      <c r="J16" s="248"/>
      <c r="K16" s="248"/>
      <c r="L16" s="248"/>
      <c r="M16" s="200" t="s">
        <v>68</v>
      </c>
      <c r="N16" s="200"/>
      <c r="O16" s="248"/>
      <c r="P16" s="248"/>
      <c r="Q16" s="248"/>
      <c r="R16" s="200" t="s">
        <v>69</v>
      </c>
      <c r="S16" s="200"/>
      <c r="T16" s="248"/>
      <c r="U16" s="248"/>
      <c r="V16" s="248"/>
      <c r="W16" s="200" t="s">
        <v>70</v>
      </c>
      <c r="X16" s="200"/>
      <c r="Y16" s="246" t="s">
        <v>132</v>
      </c>
      <c r="Z16" s="248" t="str">
        <f>IF(OR(J16="",O16="",T16=""),"",TEXT(WEEKDAY(DATE(2018+J16,O16,T16)),"aaa"))</f>
        <v/>
      </c>
      <c r="AA16" s="248"/>
      <c r="AB16" s="248"/>
      <c r="AC16" s="246" t="s">
        <v>133</v>
      </c>
      <c r="AD16" s="262" t="s">
        <v>112</v>
      </c>
      <c r="AE16" s="262"/>
      <c r="AF16" s="248"/>
      <c r="AG16" s="248"/>
      <c r="AH16" s="248"/>
      <c r="AI16" s="200" t="s">
        <v>157</v>
      </c>
      <c r="AJ16" s="200"/>
      <c r="AK16" s="248"/>
      <c r="AL16" s="248"/>
      <c r="AM16" s="248"/>
      <c r="AN16" s="200" t="s">
        <v>70</v>
      </c>
      <c r="AO16" s="200"/>
      <c r="AP16" s="246" t="s">
        <v>132</v>
      </c>
      <c r="AQ16" s="248" t="str">
        <f>IF(OR(J16="",AF16="",AK16=""),"",TEXT(WEEKDAY(DATE(2018+J16,AF16,AK16)),"aaa"))</f>
        <v/>
      </c>
      <c r="AR16" s="248"/>
      <c r="AS16" s="248"/>
      <c r="AT16" s="246" t="s">
        <v>133</v>
      </c>
      <c r="AU16" s="262" t="s">
        <v>134</v>
      </c>
      <c r="AV16" s="248"/>
      <c r="AW16" s="248"/>
      <c r="AX16" s="248"/>
      <c r="AY16" s="200" t="s">
        <v>135</v>
      </c>
      <c r="AZ16" s="200"/>
      <c r="BA16" s="248"/>
      <c r="BB16" s="248"/>
      <c r="BC16" s="248"/>
      <c r="BD16" s="200" t="s">
        <v>136</v>
      </c>
      <c r="BE16" s="200"/>
      <c r="BF16" s="264" t="s">
        <v>137</v>
      </c>
      <c r="BL16" s="26">
        <f>$J$16+2018</f>
        <v>2018</v>
      </c>
      <c r="BM16" s="26">
        <f t="shared" ref="BM16" si="0">$J$16+2018</f>
        <v>2018</v>
      </c>
      <c r="DN16" s="28"/>
    </row>
    <row r="17" spans="1:116" ht="14.95" customHeight="1">
      <c r="B17" s="183"/>
      <c r="C17" s="184"/>
      <c r="D17" s="184"/>
      <c r="E17" s="184"/>
      <c r="F17" s="185"/>
      <c r="G17" s="184"/>
      <c r="H17" s="184"/>
      <c r="I17" s="184"/>
      <c r="J17" s="148"/>
      <c r="K17" s="148"/>
      <c r="L17" s="148"/>
      <c r="M17" s="184"/>
      <c r="N17" s="184"/>
      <c r="O17" s="148"/>
      <c r="P17" s="148"/>
      <c r="Q17" s="148"/>
      <c r="R17" s="184"/>
      <c r="S17" s="184"/>
      <c r="T17" s="148"/>
      <c r="U17" s="148"/>
      <c r="V17" s="148"/>
      <c r="W17" s="184"/>
      <c r="X17" s="184"/>
      <c r="Y17" s="247"/>
      <c r="Z17" s="148"/>
      <c r="AA17" s="148"/>
      <c r="AB17" s="148"/>
      <c r="AC17" s="247"/>
      <c r="AD17" s="263"/>
      <c r="AE17" s="263"/>
      <c r="AF17" s="148"/>
      <c r="AG17" s="148"/>
      <c r="AH17" s="148"/>
      <c r="AI17" s="184"/>
      <c r="AJ17" s="184"/>
      <c r="AK17" s="148"/>
      <c r="AL17" s="148"/>
      <c r="AM17" s="148"/>
      <c r="AN17" s="184"/>
      <c r="AO17" s="184"/>
      <c r="AP17" s="247"/>
      <c r="AQ17" s="148"/>
      <c r="AR17" s="148"/>
      <c r="AS17" s="148"/>
      <c r="AT17" s="247"/>
      <c r="AU17" s="263"/>
      <c r="AV17" s="148"/>
      <c r="AW17" s="148"/>
      <c r="AX17" s="148"/>
      <c r="AY17" s="184"/>
      <c r="AZ17" s="184"/>
      <c r="BA17" s="148"/>
      <c r="BB17" s="148"/>
      <c r="BC17" s="148"/>
      <c r="BD17" s="184"/>
      <c r="BE17" s="184"/>
      <c r="BF17" s="265"/>
      <c r="BL17" s="76">
        <f>DATE(BL16,O16,T16)</f>
        <v>43069</v>
      </c>
      <c r="BM17" s="76">
        <f>DATE(BM16,AF16,AK16)</f>
        <v>43069</v>
      </c>
      <c r="DL17" s="28"/>
    </row>
    <row r="18" spans="1:116" ht="13.6" customHeight="1">
      <c r="B18" s="228" t="s">
        <v>71</v>
      </c>
      <c r="C18" s="200"/>
      <c r="D18" s="200"/>
      <c r="E18" s="200"/>
      <c r="F18" s="200"/>
      <c r="G18" s="231" t="s">
        <v>72</v>
      </c>
      <c r="H18" s="232"/>
      <c r="I18" s="232"/>
      <c r="J18" s="233"/>
      <c r="K18" s="237" t="s">
        <v>73</v>
      </c>
      <c r="L18" s="232"/>
      <c r="M18" s="232"/>
      <c r="N18" s="238"/>
      <c r="O18" s="241" t="s">
        <v>74</v>
      </c>
      <c r="P18" s="241"/>
      <c r="Q18" s="241"/>
      <c r="R18" s="241"/>
      <c r="S18" s="243" t="s">
        <v>75</v>
      </c>
      <c r="T18" s="243"/>
      <c r="U18" s="243"/>
      <c r="V18" s="243"/>
      <c r="W18" s="245" t="s">
        <v>123</v>
      </c>
      <c r="X18" s="241"/>
      <c r="Y18" s="241"/>
      <c r="Z18" s="241"/>
      <c r="AA18" s="241" t="s">
        <v>76</v>
      </c>
      <c r="AB18" s="241"/>
      <c r="AC18" s="241"/>
      <c r="AD18" s="241"/>
      <c r="AE18" s="272" t="s">
        <v>124</v>
      </c>
      <c r="AF18" s="273"/>
      <c r="AG18" s="273"/>
      <c r="AH18" s="273"/>
      <c r="AI18" s="273"/>
      <c r="AJ18" s="273"/>
      <c r="AK18" s="273"/>
      <c r="AL18" s="274"/>
      <c r="AM18" s="255" t="s">
        <v>77</v>
      </c>
      <c r="AN18" s="241"/>
      <c r="AO18" s="241"/>
      <c r="AP18" s="241"/>
      <c r="AQ18" s="243" t="s">
        <v>78</v>
      </c>
      <c r="AR18" s="243"/>
      <c r="AS18" s="243"/>
      <c r="AT18" s="243"/>
      <c r="AU18" s="243" t="s">
        <v>79</v>
      </c>
      <c r="AV18" s="243"/>
      <c r="AW18" s="243"/>
      <c r="AX18" s="256"/>
      <c r="AY18" s="258" t="s">
        <v>80</v>
      </c>
      <c r="AZ18" s="249"/>
      <c r="BA18" s="249"/>
      <c r="BB18" s="259"/>
      <c r="BC18" s="249" t="s">
        <v>81</v>
      </c>
      <c r="BD18" s="249"/>
      <c r="BE18" s="249"/>
      <c r="BF18" s="250"/>
      <c r="BL18" s="76"/>
      <c r="DL18" s="28"/>
    </row>
    <row r="19" spans="1:116" ht="12.75" customHeight="1">
      <c r="B19" s="229"/>
      <c r="C19" s="230"/>
      <c r="D19" s="230"/>
      <c r="E19" s="230"/>
      <c r="F19" s="230"/>
      <c r="G19" s="234"/>
      <c r="H19" s="235"/>
      <c r="I19" s="235"/>
      <c r="J19" s="236"/>
      <c r="K19" s="239"/>
      <c r="L19" s="235"/>
      <c r="M19" s="235"/>
      <c r="N19" s="240"/>
      <c r="O19" s="242"/>
      <c r="P19" s="242"/>
      <c r="Q19" s="242"/>
      <c r="R19" s="242"/>
      <c r="S19" s="244"/>
      <c r="T19" s="244"/>
      <c r="U19" s="244"/>
      <c r="V19" s="244"/>
      <c r="W19" s="242"/>
      <c r="X19" s="242"/>
      <c r="Y19" s="242"/>
      <c r="Z19" s="242"/>
      <c r="AA19" s="242"/>
      <c r="AB19" s="242"/>
      <c r="AC19" s="242"/>
      <c r="AD19" s="242"/>
      <c r="AE19" s="253" t="s">
        <v>82</v>
      </c>
      <c r="AF19" s="253"/>
      <c r="AG19" s="253"/>
      <c r="AH19" s="253"/>
      <c r="AI19" s="253" t="s">
        <v>83</v>
      </c>
      <c r="AJ19" s="253"/>
      <c r="AK19" s="253"/>
      <c r="AL19" s="254"/>
      <c r="AM19" s="236"/>
      <c r="AN19" s="242"/>
      <c r="AO19" s="242"/>
      <c r="AP19" s="242"/>
      <c r="AQ19" s="244"/>
      <c r="AR19" s="244"/>
      <c r="AS19" s="244"/>
      <c r="AT19" s="244"/>
      <c r="AU19" s="244"/>
      <c r="AV19" s="244"/>
      <c r="AW19" s="244"/>
      <c r="AX19" s="257"/>
      <c r="AY19" s="260"/>
      <c r="AZ19" s="251"/>
      <c r="BA19" s="251"/>
      <c r="BB19" s="261"/>
      <c r="BC19" s="251"/>
      <c r="BD19" s="251"/>
      <c r="BE19" s="251"/>
      <c r="BF19" s="252"/>
      <c r="BL19" s="76"/>
      <c r="DL19" s="28"/>
    </row>
    <row r="20" spans="1:116" ht="21.25" customHeight="1">
      <c r="B20" s="266" t="s">
        <v>84</v>
      </c>
      <c r="C20" s="267"/>
      <c r="D20" s="230" t="s">
        <v>85</v>
      </c>
      <c r="E20" s="230"/>
      <c r="F20" s="230"/>
      <c r="G20" s="268"/>
      <c r="H20" s="269"/>
      <c r="I20" s="269"/>
      <c r="J20" s="270"/>
      <c r="K20" s="269"/>
      <c r="L20" s="269"/>
      <c r="M20" s="269"/>
      <c r="N20" s="269"/>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68"/>
      <c r="AM20" s="284"/>
      <c r="AN20" s="271"/>
      <c r="AO20" s="271"/>
      <c r="AP20" s="271"/>
      <c r="AQ20" s="271"/>
      <c r="AR20" s="271"/>
      <c r="AS20" s="271"/>
      <c r="AT20" s="271"/>
      <c r="AU20" s="271"/>
      <c r="AV20" s="271"/>
      <c r="AW20" s="271"/>
      <c r="AX20" s="268"/>
      <c r="AY20" s="276">
        <f>SUM(G20:AX20)</f>
        <v>0</v>
      </c>
      <c r="AZ20" s="269"/>
      <c r="BA20" s="269"/>
      <c r="BB20" s="277"/>
      <c r="BC20" s="278">
        <f>SUM(AY20:BB21)</f>
        <v>0</v>
      </c>
      <c r="BD20" s="278"/>
      <c r="BE20" s="278"/>
      <c r="BF20" s="279"/>
      <c r="BL20" s="76"/>
      <c r="BX20" s="28"/>
    </row>
    <row r="21" spans="1:116" ht="21.25" customHeight="1" thickBot="1">
      <c r="B21" s="266"/>
      <c r="C21" s="267"/>
      <c r="D21" s="280" t="s">
        <v>86</v>
      </c>
      <c r="E21" s="280"/>
      <c r="F21" s="280"/>
      <c r="G21" s="281"/>
      <c r="H21" s="282"/>
      <c r="I21" s="282"/>
      <c r="J21" s="283"/>
      <c r="K21" s="282"/>
      <c r="L21" s="282"/>
      <c r="M21" s="282"/>
      <c r="N21" s="282"/>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81"/>
      <c r="AM21" s="285"/>
      <c r="AN21" s="275"/>
      <c r="AO21" s="275"/>
      <c r="AP21" s="275"/>
      <c r="AQ21" s="275"/>
      <c r="AR21" s="275"/>
      <c r="AS21" s="275"/>
      <c r="AT21" s="275"/>
      <c r="AU21" s="275"/>
      <c r="AV21" s="275"/>
      <c r="AW21" s="275"/>
      <c r="AX21" s="281"/>
      <c r="AY21" s="286">
        <f>SUM(G21:AX21)</f>
        <v>0</v>
      </c>
      <c r="AZ21" s="282"/>
      <c r="BA21" s="282"/>
      <c r="BB21" s="287"/>
      <c r="BC21" s="278"/>
      <c r="BD21" s="278"/>
      <c r="BE21" s="278"/>
      <c r="BF21" s="279"/>
      <c r="BL21" s="76"/>
      <c r="BX21" s="28"/>
    </row>
    <row r="22" spans="1:116" ht="21.25" customHeight="1" thickTop="1">
      <c r="B22" s="308" t="s">
        <v>87</v>
      </c>
      <c r="C22" s="309"/>
      <c r="D22" s="302" t="s">
        <v>85</v>
      </c>
      <c r="E22" s="302"/>
      <c r="F22" s="302"/>
      <c r="G22" s="298"/>
      <c r="H22" s="303"/>
      <c r="I22" s="303"/>
      <c r="J22" s="304"/>
      <c r="K22" s="303"/>
      <c r="L22" s="303"/>
      <c r="M22" s="303"/>
      <c r="N22" s="303"/>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M22" s="299"/>
      <c r="AN22" s="297"/>
      <c r="AO22" s="297"/>
      <c r="AP22" s="297"/>
      <c r="AQ22" s="297"/>
      <c r="AR22" s="297"/>
      <c r="AS22" s="297"/>
      <c r="AT22" s="297"/>
      <c r="AU22" s="297"/>
      <c r="AV22" s="297"/>
      <c r="AW22" s="297"/>
      <c r="AX22" s="298"/>
      <c r="AY22" s="305">
        <f>SUM(G22:AX22)</f>
        <v>0</v>
      </c>
      <c r="AZ22" s="303"/>
      <c r="BA22" s="303"/>
      <c r="BB22" s="306"/>
      <c r="BC22" s="288">
        <f>SUM(AY22:BB23)</f>
        <v>0</v>
      </c>
      <c r="BD22" s="288"/>
      <c r="BE22" s="288"/>
      <c r="BF22" s="289"/>
      <c r="BL22" s="76"/>
      <c r="BX22" s="28"/>
    </row>
    <row r="23" spans="1:116" ht="21.25" customHeight="1" thickBot="1">
      <c r="B23" s="310"/>
      <c r="C23" s="311"/>
      <c r="D23" s="292" t="s">
        <v>86</v>
      </c>
      <c r="E23" s="292"/>
      <c r="F23" s="292"/>
      <c r="G23" s="293"/>
      <c r="H23" s="294"/>
      <c r="I23" s="294"/>
      <c r="J23" s="295"/>
      <c r="K23" s="294"/>
      <c r="L23" s="294"/>
      <c r="M23" s="294"/>
      <c r="N23" s="294"/>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3"/>
      <c r="AM23" s="307"/>
      <c r="AN23" s="296"/>
      <c r="AO23" s="296"/>
      <c r="AP23" s="296"/>
      <c r="AQ23" s="296"/>
      <c r="AR23" s="296"/>
      <c r="AS23" s="296"/>
      <c r="AT23" s="296"/>
      <c r="AU23" s="296"/>
      <c r="AV23" s="296"/>
      <c r="AW23" s="296"/>
      <c r="AX23" s="293"/>
      <c r="AY23" s="300">
        <f>SUM(G23:AX23)</f>
        <v>0</v>
      </c>
      <c r="AZ23" s="294"/>
      <c r="BA23" s="294"/>
      <c r="BB23" s="301"/>
      <c r="BC23" s="290"/>
      <c r="BD23" s="290"/>
      <c r="BE23" s="290"/>
      <c r="BF23" s="291"/>
      <c r="BX23" s="29"/>
    </row>
    <row r="24" spans="1:116" ht="7.5" customHeight="1" thickTop="1">
      <c r="B24" s="30"/>
      <c r="C24" s="30"/>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X24" s="29"/>
    </row>
    <row r="25" spans="1:116" ht="14.95" customHeight="1">
      <c r="B25" s="97" t="s">
        <v>88</v>
      </c>
      <c r="C25" s="98"/>
      <c r="D25" s="98"/>
      <c r="E25" s="98"/>
      <c r="F25" s="98"/>
      <c r="G25" s="98"/>
      <c r="H25" s="98"/>
      <c r="I25" s="99"/>
      <c r="J25" s="50" t="s">
        <v>110</v>
      </c>
      <c r="K25" s="32"/>
      <c r="L25" s="32"/>
      <c r="M25" s="32"/>
      <c r="N25" s="32"/>
      <c r="O25" s="32"/>
      <c r="P25" s="32"/>
      <c r="Q25" s="32"/>
      <c r="R25" s="32"/>
      <c r="S25" s="32"/>
      <c r="T25" s="32"/>
      <c r="U25" s="32"/>
      <c r="V25" s="32"/>
      <c r="W25" s="32"/>
      <c r="X25" s="32"/>
      <c r="Y25" s="32"/>
      <c r="Z25" s="32"/>
      <c r="AA25" s="32"/>
      <c r="AB25" s="32"/>
      <c r="AC25" s="32"/>
      <c r="AD25" s="32"/>
      <c r="AE25" s="97" t="s">
        <v>90</v>
      </c>
      <c r="AF25" s="98"/>
      <c r="AG25" s="98"/>
      <c r="AH25" s="98"/>
      <c r="AI25" s="98"/>
      <c r="AJ25" s="98"/>
      <c r="AK25" s="98"/>
      <c r="AL25" s="99"/>
      <c r="AM25" s="102" t="s">
        <v>129</v>
      </c>
      <c r="AN25" s="103"/>
      <c r="AO25" s="103"/>
      <c r="AP25" s="103"/>
      <c r="AQ25" s="103"/>
      <c r="AR25" s="103"/>
      <c r="AS25" s="103"/>
      <c r="AT25" s="103"/>
      <c r="AU25" s="103"/>
      <c r="AV25" s="103"/>
      <c r="AW25" s="103"/>
      <c r="AX25" s="103"/>
      <c r="AY25" s="103"/>
      <c r="AZ25" s="103"/>
      <c r="BA25" s="103"/>
      <c r="BB25" s="103"/>
      <c r="BC25" s="103"/>
      <c r="BD25" s="103"/>
      <c r="BE25" s="103"/>
      <c r="BF25" s="103"/>
    </row>
    <row r="26" spans="1:116" ht="14.95" customHeight="1">
      <c r="A26" s="28"/>
      <c r="B26" s="100"/>
      <c r="C26" s="100"/>
      <c r="D26" s="101" t="s">
        <v>219</v>
      </c>
      <c r="E26" s="101"/>
      <c r="F26" s="101"/>
      <c r="G26" s="101"/>
      <c r="H26" s="101"/>
      <c r="I26" s="101"/>
      <c r="J26" s="101"/>
      <c r="K26" s="34"/>
      <c r="L26" s="34"/>
      <c r="M26" s="100"/>
      <c r="N26" s="100"/>
      <c r="O26" s="100" t="s">
        <v>89</v>
      </c>
      <c r="P26" s="100"/>
      <c r="Q26" s="100"/>
      <c r="R26" s="100"/>
      <c r="S26" s="100"/>
      <c r="T26" s="100"/>
      <c r="U26" s="100"/>
      <c r="V26" s="100"/>
      <c r="W26" s="32"/>
      <c r="X26" s="34"/>
      <c r="Y26" s="34"/>
      <c r="Z26" s="34"/>
      <c r="AA26" s="34"/>
      <c r="AB26" s="34"/>
      <c r="AC26" s="34"/>
      <c r="AD26" s="32"/>
      <c r="AE26" s="100"/>
      <c r="AF26" s="100"/>
      <c r="AG26" s="34" t="s">
        <v>91</v>
      </c>
      <c r="AH26" s="34"/>
      <c r="AI26" s="34"/>
      <c r="AJ26" s="34"/>
      <c r="AK26" s="34"/>
      <c r="AL26" s="34"/>
      <c r="AM26" s="34"/>
      <c r="AN26" s="34"/>
      <c r="AO26" s="34"/>
      <c r="AP26" s="100"/>
      <c r="AQ26" s="100"/>
      <c r="AR26" s="34" t="s">
        <v>92</v>
      </c>
      <c r="AS26" s="32"/>
      <c r="AT26" s="34"/>
      <c r="AU26" s="34"/>
      <c r="AV26" s="34"/>
      <c r="AW26" s="34"/>
      <c r="AX26" s="34"/>
      <c r="AY26" s="34"/>
      <c r="AZ26" s="34"/>
      <c r="BA26" s="34"/>
      <c r="BB26" s="34"/>
      <c r="BC26" s="34"/>
      <c r="BD26" s="34"/>
      <c r="BE26" s="34"/>
      <c r="BF26" s="34"/>
    </row>
    <row r="27" spans="1:116" ht="14.95" customHeight="1">
      <c r="A27" s="28"/>
      <c r="B27" s="100"/>
      <c r="C27" s="100"/>
      <c r="D27" s="101" t="s">
        <v>220</v>
      </c>
      <c r="E27" s="101"/>
      <c r="F27" s="101"/>
      <c r="G27" s="101"/>
      <c r="H27" s="101"/>
      <c r="I27" s="101"/>
      <c r="J27" s="101"/>
      <c r="K27" s="34"/>
      <c r="L27" s="34"/>
      <c r="M27" s="34"/>
      <c r="N27" s="34"/>
      <c r="O27" s="38"/>
      <c r="P27" s="32"/>
      <c r="Q27" s="34"/>
      <c r="R27" s="34"/>
      <c r="S27" s="34"/>
      <c r="T27" s="34"/>
      <c r="U27" s="34"/>
      <c r="V27" s="34"/>
      <c r="W27" s="34"/>
      <c r="X27" s="34"/>
      <c r="Y27" s="34"/>
      <c r="Z27" s="34"/>
      <c r="AA27" s="34"/>
      <c r="AB27" s="34"/>
      <c r="AC27" s="34"/>
      <c r="AD27" s="34"/>
      <c r="AE27" s="100"/>
      <c r="AF27" s="100"/>
      <c r="AG27" s="34" t="s">
        <v>93</v>
      </c>
      <c r="AH27" s="34"/>
      <c r="AI27" s="34"/>
      <c r="AJ27" s="34"/>
      <c r="AK27" s="34" t="s">
        <v>94</v>
      </c>
      <c r="AL27" s="100"/>
      <c r="AM27" s="100"/>
      <c r="AN27" s="100"/>
      <c r="AO27" s="100"/>
      <c r="AP27" s="100"/>
      <c r="AQ27" s="100"/>
      <c r="AR27" s="100"/>
      <c r="AS27" s="100"/>
      <c r="AT27" s="100"/>
      <c r="AU27" s="100"/>
      <c r="AV27" s="100"/>
      <c r="AW27" s="100"/>
      <c r="AX27" s="34" t="s">
        <v>95</v>
      </c>
      <c r="AY27" s="34"/>
      <c r="AZ27" s="34"/>
      <c r="BA27" s="34"/>
      <c r="BB27" s="34"/>
      <c r="BC27" s="34"/>
      <c r="BD27" s="34"/>
      <c r="BE27" s="34"/>
      <c r="BF27" s="34"/>
    </row>
    <row r="28" spans="1:116" ht="7.5" customHeight="1">
      <c r="A28" s="28"/>
      <c r="B28" s="34"/>
      <c r="C28" s="37"/>
      <c r="D28" s="37"/>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row>
    <row r="29" spans="1:116" ht="14.95" customHeight="1">
      <c r="A29" s="28"/>
      <c r="B29" s="97" t="s">
        <v>96</v>
      </c>
      <c r="C29" s="98"/>
      <c r="D29" s="98"/>
      <c r="E29" s="98"/>
      <c r="F29" s="98"/>
      <c r="G29" s="98"/>
      <c r="H29" s="98"/>
      <c r="I29" s="99"/>
      <c r="J29" s="48"/>
      <c r="K29" s="48"/>
      <c r="L29" s="48"/>
      <c r="M29" s="48"/>
      <c r="N29" s="48"/>
      <c r="O29" s="48"/>
      <c r="P29" s="48"/>
      <c r="Q29" s="48"/>
      <c r="R29" s="48"/>
      <c r="S29" s="48"/>
      <c r="T29" s="48"/>
      <c r="U29" s="48"/>
      <c r="V29" s="48"/>
      <c r="W29" s="48"/>
      <c r="X29" s="48"/>
      <c r="Y29" s="48"/>
      <c r="Z29" s="48"/>
      <c r="AA29" s="48"/>
      <c r="AB29" s="48"/>
      <c r="AC29" s="39"/>
      <c r="AD29" s="34"/>
      <c r="AE29" s="129">
        <v>1</v>
      </c>
      <c r="AF29" s="120" t="s">
        <v>113</v>
      </c>
      <c r="AG29" s="120"/>
      <c r="AH29" s="120"/>
      <c r="AI29" s="120"/>
      <c r="AJ29" s="120"/>
      <c r="AK29" s="120"/>
      <c r="AL29" s="120"/>
      <c r="AM29" s="120" t="s">
        <v>114</v>
      </c>
      <c r="AN29" s="120"/>
      <c r="AO29" s="120"/>
      <c r="AP29" s="120"/>
      <c r="AQ29" s="120"/>
      <c r="AR29" s="105" t="s">
        <v>115</v>
      </c>
      <c r="AS29" s="106"/>
      <c r="AT29" s="107"/>
      <c r="AU29" s="313"/>
      <c r="AV29" s="314"/>
      <c r="AW29" s="314"/>
      <c r="AX29" s="314"/>
      <c r="AY29" s="314"/>
      <c r="AZ29" s="314"/>
      <c r="BA29" s="314"/>
      <c r="BB29" s="314"/>
      <c r="BC29" s="314"/>
      <c r="BD29" s="314"/>
      <c r="BE29" s="314"/>
      <c r="BF29" s="315"/>
    </row>
    <row r="30" spans="1:116" ht="14.95" customHeight="1">
      <c r="A30" s="29"/>
      <c r="B30" s="53"/>
      <c r="C30" s="53" t="s">
        <v>111</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34"/>
      <c r="AE30" s="130"/>
      <c r="AF30" s="114"/>
      <c r="AG30" s="114"/>
      <c r="AH30" s="114"/>
      <c r="AI30" s="116" t="s">
        <v>112</v>
      </c>
      <c r="AJ30" s="118"/>
      <c r="AK30" s="118"/>
      <c r="AL30" s="118"/>
      <c r="AM30" s="121"/>
      <c r="AN30" s="121"/>
      <c r="AO30" s="121"/>
      <c r="AP30" s="121"/>
      <c r="AQ30" s="121"/>
      <c r="AR30" s="108" t="s">
        <v>116</v>
      </c>
      <c r="AS30" s="109"/>
      <c r="AT30" s="110"/>
      <c r="AU30" s="123"/>
      <c r="AV30" s="124"/>
      <c r="AW30" s="124"/>
      <c r="AX30" s="124"/>
      <c r="AY30" s="124"/>
      <c r="AZ30" s="124"/>
      <c r="BA30" s="124"/>
      <c r="BB30" s="124"/>
      <c r="BC30" s="124"/>
      <c r="BD30" s="124"/>
      <c r="BE30" s="124"/>
      <c r="BF30" s="125"/>
    </row>
    <row r="31" spans="1:116" ht="14.95" customHeight="1">
      <c r="A31" s="29"/>
      <c r="B31" s="49"/>
      <c r="C31" s="49" t="s">
        <v>97</v>
      </c>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32"/>
      <c r="AE31" s="131"/>
      <c r="AF31" s="115"/>
      <c r="AG31" s="115"/>
      <c r="AH31" s="115"/>
      <c r="AI31" s="117"/>
      <c r="AJ31" s="119"/>
      <c r="AK31" s="119"/>
      <c r="AL31" s="119"/>
      <c r="AM31" s="122"/>
      <c r="AN31" s="122"/>
      <c r="AO31" s="122"/>
      <c r="AP31" s="122"/>
      <c r="AQ31" s="122"/>
      <c r="AR31" s="111"/>
      <c r="AS31" s="112"/>
      <c r="AT31" s="113"/>
      <c r="AU31" s="126"/>
      <c r="AV31" s="127"/>
      <c r="AW31" s="127"/>
      <c r="AX31" s="127"/>
      <c r="AY31" s="127"/>
      <c r="AZ31" s="127"/>
      <c r="BA31" s="127"/>
      <c r="BB31" s="127"/>
      <c r="BC31" s="127"/>
      <c r="BD31" s="127"/>
      <c r="BE31" s="127"/>
      <c r="BF31" s="128"/>
    </row>
    <row r="32" spans="1:116" ht="14.95" customHeight="1">
      <c r="A32" s="29"/>
      <c r="B32" s="53"/>
      <c r="C32" s="53" t="s">
        <v>98</v>
      </c>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32"/>
      <c r="AE32" s="129">
        <v>2</v>
      </c>
      <c r="AF32" s="120" t="s">
        <v>113</v>
      </c>
      <c r="AG32" s="120"/>
      <c r="AH32" s="120"/>
      <c r="AI32" s="120"/>
      <c r="AJ32" s="120"/>
      <c r="AK32" s="120"/>
      <c r="AL32" s="120"/>
      <c r="AM32" s="120" t="s">
        <v>114</v>
      </c>
      <c r="AN32" s="120"/>
      <c r="AO32" s="120"/>
      <c r="AP32" s="120"/>
      <c r="AQ32" s="120"/>
      <c r="AR32" s="105" t="s">
        <v>115</v>
      </c>
      <c r="AS32" s="106"/>
      <c r="AT32" s="107"/>
      <c r="AU32" s="313"/>
      <c r="AV32" s="314"/>
      <c r="AW32" s="314"/>
      <c r="AX32" s="314"/>
      <c r="AY32" s="314"/>
      <c r="AZ32" s="314"/>
      <c r="BA32" s="314"/>
      <c r="BB32" s="314"/>
      <c r="BC32" s="314"/>
      <c r="BD32" s="314"/>
      <c r="BE32" s="314"/>
      <c r="BF32" s="315"/>
    </row>
    <row r="33" spans="1:60" ht="14.95" customHeight="1">
      <c r="A33" s="29"/>
      <c r="B33" s="35"/>
      <c r="C33" s="35" t="s">
        <v>99</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2"/>
      <c r="AE33" s="130"/>
      <c r="AF33" s="114"/>
      <c r="AG33" s="114"/>
      <c r="AH33" s="114"/>
      <c r="AI33" s="116" t="s">
        <v>112</v>
      </c>
      <c r="AJ33" s="118"/>
      <c r="AK33" s="118"/>
      <c r="AL33" s="118"/>
      <c r="AM33" s="121"/>
      <c r="AN33" s="121"/>
      <c r="AO33" s="121"/>
      <c r="AP33" s="121"/>
      <c r="AQ33" s="121"/>
      <c r="AR33" s="108" t="s">
        <v>116</v>
      </c>
      <c r="AS33" s="109"/>
      <c r="AT33" s="110"/>
      <c r="AU33" s="123"/>
      <c r="AV33" s="124"/>
      <c r="AW33" s="124"/>
      <c r="AX33" s="124"/>
      <c r="AY33" s="124"/>
      <c r="AZ33" s="124"/>
      <c r="BA33" s="124"/>
      <c r="BB33" s="124"/>
      <c r="BC33" s="124"/>
      <c r="BD33" s="124"/>
      <c r="BE33" s="124"/>
      <c r="BF33" s="125"/>
    </row>
    <row r="34" spans="1:60" ht="14.95" customHeight="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37"/>
      <c r="AE34" s="131"/>
      <c r="AF34" s="115"/>
      <c r="AG34" s="115"/>
      <c r="AH34" s="115"/>
      <c r="AI34" s="117"/>
      <c r="AJ34" s="119"/>
      <c r="AK34" s="119"/>
      <c r="AL34" s="119"/>
      <c r="AM34" s="122"/>
      <c r="AN34" s="122"/>
      <c r="AO34" s="122"/>
      <c r="AP34" s="122"/>
      <c r="AQ34" s="122"/>
      <c r="AR34" s="111"/>
      <c r="AS34" s="112"/>
      <c r="AT34" s="113"/>
      <c r="AU34" s="126"/>
      <c r="AV34" s="127"/>
      <c r="AW34" s="127"/>
      <c r="AX34" s="127"/>
      <c r="AY34" s="127"/>
      <c r="AZ34" s="127"/>
      <c r="BA34" s="127"/>
      <c r="BB34" s="127"/>
      <c r="BC34" s="127"/>
      <c r="BD34" s="127"/>
      <c r="BE34" s="127"/>
      <c r="BF34" s="128"/>
    </row>
    <row r="35" spans="1:60" ht="7.5" customHeight="1">
      <c r="B35" s="35"/>
      <c r="C35" s="37"/>
      <c r="D35" s="35"/>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3"/>
      <c r="AF35" s="52"/>
      <c r="AG35" s="52"/>
      <c r="AH35" s="52"/>
      <c r="AI35" s="35"/>
      <c r="AJ35" s="52"/>
      <c r="AK35" s="52"/>
      <c r="AL35" s="52"/>
      <c r="AM35" s="37"/>
      <c r="AN35" s="37"/>
      <c r="AO35" s="37"/>
      <c r="AP35" s="37"/>
      <c r="AQ35" s="37"/>
      <c r="AR35" s="47"/>
      <c r="AS35" s="47"/>
      <c r="AT35" s="47"/>
      <c r="AU35" s="37"/>
      <c r="AV35" s="37"/>
      <c r="AW35" s="37"/>
      <c r="AX35" s="37"/>
      <c r="AY35" s="37"/>
      <c r="AZ35" s="37"/>
      <c r="BA35" s="37"/>
      <c r="BB35" s="37"/>
      <c r="BC35" s="37"/>
      <c r="BD35" s="37"/>
      <c r="BE35" s="37"/>
      <c r="BF35" s="37"/>
    </row>
    <row r="36" spans="1:60" ht="14.95" customHeight="1">
      <c r="B36" s="97" t="s">
        <v>117</v>
      </c>
      <c r="C36" s="98"/>
      <c r="D36" s="98"/>
      <c r="E36" s="98"/>
      <c r="F36" s="98"/>
      <c r="G36" s="98"/>
      <c r="H36" s="98"/>
      <c r="I36" s="98"/>
      <c r="J36" s="98"/>
      <c r="K36" s="98"/>
      <c r="L36" s="98"/>
      <c r="M36" s="98"/>
      <c r="N36" s="98"/>
      <c r="O36" s="98"/>
      <c r="P36" s="98"/>
      <c r="Q36" s="98"/>
      <c r="R36" s="98"/>
      <c r="S36" s="98"/>
      <c r="T36" s="98"/>
      <c r="U36" s="98"/>
      <c r="V36" s="54"/>
      <c r="W36" s="32"/>
      <c r="X36" s="40" t="s">
        <v>118</v>
      </c>
      <c r="Y36" s="32"/>
      <c r="Z36" s="32"/>
      <c r="AA36" s="32"/>
      <c r="AB36" s="32"/>
      <c r="AC36" s="37"/>
      <c r="AD36" s="37"/>
      <c r="AE36" s="33"/>
      <c r="AF36" s="52"/>
      <c r="AG36" s="52"/>
      <c r="AH36" s="52"/>
      <c r="AI36" s="35"/>
      <c r="AJ36" s="52"/>
      <c r="AK36" s="52"/>
      <c r="AL36" s="52"/>
      <c r="AM36" s="37"/>
      <c r="AN36" s="37"/>
      <c r="AO36" s="37"/>
      <c r="AP36" s="37"/>
      <c r="AQ36" s="37"/>
      <c r="AR36" s="47"/>
      <c r="AS36" s="47"/>
      <c r="AT36" s="47"/>
      <c r="AU36" s="37"/>
      <c r="AV36" s="37"/>
      <c r="AW36" s="37"/>
      <c r="AX36" s="37"/>
      <c r="AY36" s="37"/>
      <c r="AZ36" s="37"/>
      <c r="BA36" s="37"/>
      <c r="BB36" s="37"/>
      <c r="BC36" s="37"/>
      <c r="BD36" s="37"/>
      <c r="BE36" s="37"/>
      <c r="BF36" s="37"/>
    </row>
    <row r="37" spans="1:60" ht="5.95" customHeight="1">
      <c r="A37" s="29"/>
      <c r="B37" s="3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7"/>
      <c r="AD37" s="37"/>
      <c r="AE37" s="37"/>
      <c r="AF37" s="37"/>
      <c r="AG37" s="37"/>
      <c r="AH37" s="37"/>
      <c r="AI37" s="37"/>
      <c r="AJ37" s="37"/>
      <c r="AK37" s="37"/>
      <c r="AL37" s="37"/>
      <c r="AM37" s="37"/>
      <c r="AN37" s="37"/>
      <c r="AO37" s="37"/>
      <c r="AP37" s="37"/>
      <c r="AQ37" s="37"/>
      <c r="AR37" s="51"/>
      <c r="AS37" s="51"/>
      <c r="AT37" s="51"/>
      <c r="AU37" s="37"/>
      <c r="AV37" s="37"/>
      <c r="AW37" s="37"/>
      <c r="AX37" s="37"/>
      <c r="AY37" s="37"/>
      <c r="AZ37" s="37"/>
      <c r="BA37" s="37"/>
      <c r="BB37" s="37"/>
      <c r="BC37" s="37"/>
      <c r="BD37" s="37"/>
      <c r="BE37" s="37"/>
      <c r="BF37" s="37"/>
    </row>
    <row r="38" spans="1:60" ht="12.25" customHeight="1">
      <c r="A38" s="29"/>
      <c r="B38" s="35"/>
      <c r="C38" s="135" t="s">
        <v>125</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7"/>
      <c r="AB38" s="138" t="s">
        <v>126</v>
      </c>
      <c r="AC38" s="136"/>
      <c r="AD38" s="139"/>
      <c r="AE38" s="135" t="s">
        <v>125</v>
      </c>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7"/>
      <c r="BD38" s="138" t="s">
        <v>126</v>
      </c>
      <c r="BE38" s="136"/>
      <c r="BF38" s="139"/>
    </row>
    <row r="39" spans="1:60" ht="14.95" customHeight="1">
      <c r="A39" s="29"/>
      <c r="B39" s="35"/>
      <c r="C39" s="140"/>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4"/>
      <c r="AC39" s="145"/>
      <c r="AD39" s="146"/>
      <c r="AE39" s="140"/>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4"/>
      <c r="BE39" s="145"/>
      <c r="BF39" s="146"/>
    </row>
    <row r="40" spans="1:60" ht="14.95" customHeight="1">
      <c r="A40" s="29"/>
      <c r="B40" s="32"/>
      <c r="C40" s="142"/>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7"/>
      <c r="AC40" s="148"/>
      <c r="AD40" s="149"/>
      <c r="AE40" s="142"/>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7"/>
      <c r="BE40" s="148"/>
      <c r="BF40" s="149"/>
    </row>
    <row r="41" spans="1:60" ht="7.5" customHeight="1">
      <c r="A41" s="29"/>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row>
    <row r="42" spans="1:60" ht="14.95" customHeight="1">
      <c r="A42" s="29"/>
      <c r="B42" s="97" t="s">
        <v>213</v>
      </c>
      <c r="C42" s="98"/>
      <c r="D42" s="98"/>
      <c r="E42" s="98"/>
      <c r="F42" s="98"/>
      <c r="G42" s="98"/>
      <c r="H42" s="98"/>
      <c r="I42" s="98"/>
      <c r="J42" s="98"/>
      <c r="K42" s="98"/>
      <c r="L42" s="98"/>
      <c r="M42" s="98"/>
      <c r="N42" s="99"/>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row>
    <row r="43" spans="1:60" ht="13.6" customHeight="1">
      <c r="A43" s="29"/>
      <c r="B43" s="40"/>
      <c r="C43" s="85" t="s">
        <v>214</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1:60" ht="13.6" customHeight="1">
      <c r="A44" s="29"/>
      <c r="B44" s="32"/>
      <c r="C44" s="85" t="s">
        <v>215</v>
      </c>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row>
    <row r="45" spans="1:60" ht="14.95" customHeight="1">
      <c r="A45" s="29"/>
      <c r="B45" s="32"/>
      <c r="C45" s="89" t="s">
        <v>216</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1"/>
    </row>
    <row r="46" spans="1:60" ht="14.95" customHeight="1">
      <c r="A46" s="29"/>
      <c r="B46" s="32"/>
      <c r="C46" s="92" t="s">
        <v>217</v>
      </c>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93"/>
    </row>
    <row r="47" spans="1:60" ht="14.95" customHeight="1">
      <c r="B47" s="36"/>
      <c r="C47" s="94" t="s">
        <v>218</v>
      </c>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6"/>
      <c r="BH47" s="29"/>
    </row>
    <row r="48" spans="1:60" ht="13.6" customHeight="1">
      <c r="B48" s="36"/>
      <c r="C48" s="86" t="s">
        <v>222</v>
      </c>
      <c r="D48" s="86"/>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H48" s="29"/>
    </row>
    <row r="49" spans="1:126" ht="13.6" customHeight="1">
      <c r="B49" s="36"/>
      <c r="C49" s="86"/>
      <c r="D49" s="86" t="s">
        <v>223</v>
      </c>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H49" s="29"/>
    </row>
    <row r="50" spans="1:126" ht="7.5" customHeight="1">
      <c r="B50" s="36"/>
      <c r="C50" s="87"/>
      <c r="D50" s="87"/>
      <c r="E50" s="87"/>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H50" s="29"/>
    </row>
    <row r="51" spans="1:126" ht="14.95" customHeight="1">
      <c r="A51" s="29"/>
      <c r="B51" s="97" t="s">
        <v>119</v>
      </c>
      <c r="C51" s="98"/>
      <c r="D51" s="98"/>
      <c r="E51" s="99"/>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1:126" ht="13.6" customHeight="1">
      <c r="A52" s="29"/>
      <c r="B52" s="40"/>
      <c r="C52" s="37" t="s">
        <v>120</v>
      </c>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row>
    <row r="53" spans="1:126" ht="13.6" customHeight="1">
      <c r="A53" s="29"/>
      <c r="B53" s="32"/>
      <c r="C53" s="37" t="s">
        <v>121</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row>
    <row r="54" spans="1:126" ht="14.3" customHeight="1">
      <c r="A54" s="29"/>
      <c r="B54" s="32"/>
      <c r="C54" s="154"/>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6"/>
    </row>
    <row r="55" spans="1:126" ht="14.3" customHeight="1">
      <c r="A55" s="29"/>
      <c r="B55" s="32"/>
      <c r="C55" s="157"/>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9"/>
    </row>
    <row r="56" spans="1:126" ht="14.3" customHeight="1">
      <c r="B56" s="36"/>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2"/>
      <c r="BH56" s="29"/>
    </row>
    <row r="57" spans="1:126" s="41" customFormat="1" ht="7.5" customHeight="1">
      <c r="B57" s="31"/>
      <c r="C57" s="34"/>
      <c r="D57" s="34"/>
      <c r="E57" s="34"/>
      <c r="F57" s="34"/>
      <c r="G57" s="34"/>
      <c r="H57" s="31"/>
      <c r="I57" s="31"/>
      <c r="J57" s="31"/>
      <c r="K57" s="31"/>
      <c r="L57" s="43"/>
      <c r="M57" s="43"/>
      <c r="N57" s="43"/>
      <c r="O57" s="31"/>
      <c r="P57" s="31"/>
      <c r="Q57" s="31"/>
      <c r="R57" s="31"/>
      <c r="S57" s="31"/>
      <c r="T57" s="31"/>
      <c r="U57" s="31"/>
      <c r="V57" s="31"/>
      <c r="W57" s="31"/>
      <c r="X57" s="31"/>
      <c r="Y57" s="31"/>
      <c r="Z57" s="31"/>
      <c r="AA57" s="31"/>
      <c r="AB57" s="31"/>
      <c r="AC57" s="31"/>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row>
    <row r="58" spans="1:126" s="41" customFormat="1" ht="14.3" customHeight="1">
      <c r="B58" s="36"/>
      <c r="C58" s="37"/>
      <c r="D58" s="151" t="s">
        <v>127</v>
      </c>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J58" s="26"/>
      <c r="BK58" s="26"/>
      <c r="BL58" s="26"/>
      <c r="BM58" s="26"/>
      <c r="BN58" s="26"/>
      <c r="BO58" s="26"/>
      <c r="BP58" s="26"/>
      <c r="BQ58" s="26"/>
      <c r="BR58" s="26"/>
      <c r="BS58" s="26"/>
      <c r="BT58" s="26"/>
      <c r="BU58" s="26"/>
      <c r="BV58" s="26"/>
      <c r="BW58" s="26"/>
    </row>
    <row r="59" spans="1:126" ht="14.3" customHeight="1">
      <c r="B59" s="32"/>
      <c r="C59" s="37"/>
      <c r="D59" s="151" t="s">
        <v>128</v>
      </c>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Y59" s="41"/>
      <c r="BZ59" s="41"/>
      <c r="CA59" s="41"/>
      <c r="CB59" s="41"/>
      <c r="CC59" s="41"/>
      <c r="CD59" s="41"/>
      <c r="CE59" s="41"/>
      <c r="CF59" s="41"/>
      <c r="CG59" s="41"/>
      <c r="CH59" s="41"/>
      <c r="CI59" s="41"/>
      <c r="CJ59" s="41"/>
    </row>
    <row r="60" spans="1:126" s="41" customFormat="1" ht="14.3" customHeight="1">
      <c r="B60" s="36"/>
      <c r="C60" s="37"/>
      <c r="D60" s="151" t="s">
        <v>100</v>
      </c>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row>
    <row r="61" spans="1:126" ht="14.95" customHeight="1">
      <c r="B61" s="32"/>
      <c r="C61" s="37"/>
      <c r="D61" s="37"/>
      <c r="E61" s="37"/>
      <c r="F61" s="37"/>
      <c r="G61" s="37"/>
      <c r="H61" s="37"/>
      <c r="I61" s="37"/>
      <c r="J61" s="37"/>
      <c r="K61" s="37"/>
      <c r="L61" s="37"/>
      <c r="M61" s="37"/>
      <c r="N61" s="152" t="s">
        <v>138</v>
      </c>
      <c r="O61" s="152"/>
      <c r="P61" s="152"/>
      <c r="Q61" s="152"/>
      <c r="R61" s="152"/>
      <c r="S61" s="152"/>
      <c r="T61" s="152"/>
      <c r="U61" s="152"/>
      <c r="V61" s="152"/>
      <c r="W61" s="152"/>
      <c r="X61" s="37"/>
      <c r="Y61" s="153" t="s">
        <v>139</v>
      </c>
      <c r="Z61" s="153"/>
      <c r="AA61" s="153"/>
      <c r="AB61" s="153"/>
      <c r="AC61" s="153"/>
      <c r="AD61" s="153"/>
      <c r="AE61" s="153"/>
      <c r="AF61" s="153"/>
      <c r="AG61" s="153"/>
      <c r="AH61" s="153"/>
      <c r="AI61" s="37"/>
      <c r="AJ61" s="150" t="s">
        <v>140</v>
      </c>
      <c r="AK61" s="150"/>
      <c r="AL61" s="150"/>
      <c r="AM61" s="150"/>
      <c r="AN61" s="150"/>
      <c r="AO61" s="150"/>
      <c r="AP61" s="150"/>
      <c r="AQ61" s="150"/>
      <c r="AR61" s="150"/>
      <c r="AS61" s="150"/>
      <c r="AT61" s="150"/>
      <c r="AU61" s="150"/>
      <c r="AV61" s="150"/>
      <c r="AW61" s="150"/>
      <c r="AX61" s="150"/>
      <c r="AY61" s="150"/>
      <c r="AZ61" s="150"/>
      <c r="BA61" s="150"/>
      <c r="BB61" s="150"/>
      <c r="BC61" s="37"/>
      <c r="BD61" s="37"/>
      <c r="BE61" s="32"/>
      <c r="BF61" s="32"/>
    </row>
    <row r="62" spans="1:126" ht="7.5" customHeight="1"/>
    <row r="63" spans="1:126" ht="16.149999999999999" customHeight="1">
      <c r="B63" s="132" t="s">
        <v>101</v>
      </c>
      <c r="C63" s="133"/>
      <c r="D63" s="133"/>
      <c r="E63" s="133"/>
      <c r="F63" s="133"/>
      <c r="G63" s="133"/>
      <c r="H63" s="133"/>
      <c r="I63" s="133"/>
      <c r="J63" s="133"/>
      <c r="K63" s="133"/>
      <c r="L63" s="133"/>
      <c r="M63" s="134"/>
      <c r="N63" s="34"/>
      <c r="O63" s="34"/>
      <c r="P63" s="34"/>
      <c r="Q63" s="34"/>
      <c r="R63" s="34"/>
      <c r="S63" s="34"/>
      <c r="T63" s="34"/>
      <c r="U63" s="34"/>
      <c r="V63" s="34"/>
      <c r="W63" s="34"/>
      <c r="X63" s="34"/>
      <c r="Y63" s="34"/>
      <c r="Z63" s="34"/>
      <c r="AA63" s="34"/>
      <c r="AB63" s="34"/>
      <c r="AC63" s="34"/>
      <c r="AD63" s="34"/>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row>
    <row r="64" spans="1:126" ht="21.1" customHeight="1">
      <c r="C64" s="312" t="s">
        <v>221</v>
      </c>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row>
  </sheetData>
  <mergeCells count="182">
    <mergeCell ref="AI23:AL23"/>
    <mergeCell ref="AM23:AP23"/>
    <mergeCell ref="AQ23:AT23"/>
    <mergeCell ref="B22:C23"/>
    <mergeCell ref="C64:BF64"/>
    <mergeCell ref="AE25:AL25"/>
    <mergeCell ref="AE26:AF26"/>
    <mergeCell ref="AP26:AQ26"/>
    <mergeCell ref="AE27:AF27"/>
    <mergeCell ref="AL27:AW27"/>
    <mergeCell ref="O26:V26"/>
    <mergeCell ref="AU29:BF29"/>
    <mergeCell ref="AU30:BF31"/>
    <mergeCell ref="AE32:AE34"/>
    <mergeCell ref="AF32:AL32"/>
    <mergeCell ref="AM32:AQ32"/>
    <mergeCell ref="AR32:AT32"/>
    <mergeCell ref="AU32:BF32"/>
    <mergeCell ref="AF33:AH34"/>
    <mergeCell ref="AI33:AI34"/>
    <mergeCell ref="AJ33:AL34"/>
    <mergeCell ref="AM33:AQ34"/>
    <mergeCell ref="BC22:BF23"/>
    <mergeCell ref="D23:F23"/>
    <mergeCell ref="G23:J23"/>
    <mergeCell ref="K23:N23"/>
    <mergeCell ref="O23:R23"/>
    <mergeCell ref="S23:V23"/>
    <mergeCell ref="W23:Z23"/>
    <mergeCell ref="S22:V22"/>
    <mergeCell ref="W22:Z22"/>
    <mergeCell ref="AA22:AD22"/>
    <mergeCell ref="AE22:AH22"/>
    <mergeCell ref="AI22:AL22"/>
    <mergeCell ref="AM22:AP22"/>
    <mergeCell ref="AY23:BB23"/>
    <mergeCell ref="AU23:AX23"/>
    <mergeCell ref="D22:F22"/>
    <mergeCell ref="G22:J22"/>
    <mergeCell ref="K22:N22"/>
    <mergeCell ref="O22:R22"/>
    <mergeCell ref="AQ22:AT22"/>
    <mergeCell ref="AU22:AX22"/>
    <mergeCell ref="AY22:BB22"/>
    <mergeCell ref="AA23:AD23"/>
    <mergeCell ref="AE23:AH23"/>
    <mergeCell ref="AY20:BB20"/>
    <mergeCell ref="BC20:BF21"/>
    <mergeCell ref="D21:F21"/>
    <mergeCell ref="G21:J21"/>
    <mergeCell ref="K21:N21"/>
    <mergeCell ref="O21:R21"/>
    <mergeCell ref="S21:V21"/>
    <mergeCell ref="W21:Z21"/>
    <mergeCell ref="AA20:AD20"/>
    <mergeCell ref="AE20:AH20"/>
    <mergeCell ref="AI20:AL20"/>
    <mergeCell ref="AM20:AP20"/>
    <mergeCell ref="AQ20:AT20"/>
    <mergeCell ref="AU20:AX20"/>
    <mergeCell ref="AI21:AL21"/>
    <mergeCell ref="AM21:AP21"/>
    <mergeCell ref="AQ21:AT21"/>
    <mergeCell ref="AU21:AX21"/>
    <mergeCell ref="AY21:BB21"/>
    <mergeCell ref="B20:C21"/>
    <mergeCell ref="D20:F20"/>
    <mergeCell ref="G20:J20"/>
    <mergeCell ref="K20:N20"/>
    <mergeCell ref="O20:R20"/>
    <mergeCell ref="S20:V20"/>
    <mergeCell ref="W20:Z20"/>
    <mergeCell ref="AA18:AD19"/>
    <mergeCell ref="AE18:AL18"/>
    <mergeCell ref="AA21:AD21"/>
    <mergeCell ref="AE21:AH21"/>
    <mergeCell ref="Z16:AB17"/>
    <mergeCell ref="AC16:AC17"/>
    <mergeCell ref="AF16:AH17"/>
    <mergeCell ref="AI16:AJ17"/>
    <mergeCell ref="AK16:AM17"/>
    <mergeCell ref="AN16:AO17"/>
    <mergeCell ref="BC18:BF19"/>
    <mergeCell ref="AE19:AH19"/>
    <mergeCell ref="AI19:AL19"/>
    <mergeCell ref="AM18:AP19"/>
    <mergeCell ref="AQ18:AT19"/>
    <mergeCell ref="AU18:AX19"/>
    <mergeCell ref="AY18:BB19"/>
    <mergeCell ref="AP16:AP17"/>
    <mergeCell ref="AQ16:AS17"/>
    <mergeCell ref="AU16:AU17"/>
    <mergeCell ref="AV16:AX17"/>
    <mergeCell ref="AY16:AZ17"/>
    <mergeCell ref="BA16:BC17"/>
    <mergeCell ref="BD16:BE17"/>
    <mergeCell ref="BF16:BF17"/>
    <mergeCell ref="AD16:AE17"/>
    <mergeCell ref="B12:F12"/>
    <mergeCell ref="G12:AN12"/>
    <mergeCell ref="AO12:AS12"/>
    <mergeCell ref="AT12:BF12"/>
    <mergeCell ref="B13:F15"/>
    <mergeCell ref="G13:H13"/>
    <mergeCell ref="I13:BF13"/>
    <mergeCell ref="G14:BF15"/>
    <mergeCell ref="B18:F19"/>
    <mergeCell ref="G18:J19"/>
    <mergeCell ref="K18:N19"/>
    <mergeCell ref="O18:R19"/>
    <mergeCell ref="S18:V19"/>
    <mergeCell ref="W18:Z19"/>
    <mergeCell ref="AT16:AT17"/>
    <mergeCell ref="T16:V17"/>
    <mergeCell ref="W16:X17"/>
    <mergeCell ref="B16:F17"/>
    <mergeCell ref="G16:I17"/>
    <mergeCell ref="J16:L17"/>
    <mergeCell ref="M16:N17"/>
    <mergeCell ref="O16:Q17"/>
    <mergeCell ref="R16:S17"/>
    <mergeCell ref="Y16:Y17"/>
    <mergeCell ref="B8:F8"/>
    <mergeCell ref="G8:U8"/>
    <mergeCell ref="V8:Y8"/>
    <mergeCell ref="Z8:AN8"/>
    <mergeCell ref="AO8:AQ11"/>
    <mergeCell ref="AR8:BF11"/>
    <mergeCell ref="B9:F11"/>
    <mergeCell ref="G9:U11"/>
    <mergeCell ref="V9:Y11"/>
    <mergeCell ref="Z9:AN11"/>
    <mergeCell ref="B2:BF3"/>
    <mergeCell ref="B4:F4"/>
    <mergeCell ref="G4:AN4"/>
    <mergeCell ref="AO4:AQ5"/>
    <mergeCell ref="AR4:BF5"/>
    <mergeCell ref="B5:F7"/>
    <mergeCell ref="G5:AN7"/>
    <mergeCell ref="AO6:AQ7"/>
    <mergeCell ref="AR6:BF7"/>
    <mergeCell ref="B63:M63"/>
    <mergeCell ref="C38:AA38"/>
    <mergeCell ref="AB38:AD38"/>
    <mergeCell ref="C39:AA40"/>
    <mergeCell ref="AB39:AD40"/>
    <mergeCell ref="AE38:BC38"/>
    <mergeCell ref="AJ61:BB61"/>
    <mergeCell ref="D58:BF58"/>
    <mergeCell ref="D59:BF59"/>
    <mergeCell ref="D60:BF60"/>
    <mergeCell ref="N61:W61"/>
    <mergeCell ref="Y61:AH61"/>
    <mergeCell ref="C54:BF54"/>
    <mergeCell ref="C55:BF55"/>
    <mergeCell ref="C56:BF56"/>
    <mergeCell ref="BD38:BF38"/>
    <mergeCell ref="AE39:BC40"/>
    <mergeCell ref="BD39:BF40"/>
    <mergeCell ref="B51:E51"/>
    <mergeCell ref="B42:N42"/>
    <mergeCell ref="B27:C27"/>
    <mergeCell ref="D27:J27"/>
    <mergeCell ref="B29:I29"/>
    <mergeCell ref="AM25:BF25"/>
    <mergeCell ref="B36:U36"/>
    <mergeCell ref="B34:AC34"/>
    <mergeCell ref="AR29:AT29"/>
    <mergeCell ref="AR30:AT31"/>
    <mergeCell ref="AF30:AH31"/>
    <mergeCell ref="AI30:AI31"/>
    <mergeCell ref="AJ30:AL31"/>
    <mergeCell ref="AM29:AQ29"/>
    <mergeCell ref="AM30:AQ31"/>
    <mergeCell ref="B25:I25"/>
    <mergeCell ref="B26:C26"/>
    <mergeCell ref="D26:J26"/>
    <mergeCell ref="M26:N26"/>
    <mergeCell ref="AR33:AT34"/>
    <mergeCell ref="AU33:BF34"/>
    <mergeCell ref="AE29:AE31"/>
    <mergeCell ref="AF29:AL29"/>
  </mergeCells>
  <phoneticPr fontId="1"/>
  <conditionalFormatting sqref="AY21:BB24">
    <cfRule type="cellIs" dxfId="26" priority="3" stopIfTrue="1" operator="equal">
      <formula>0</formula>
    </cfRule>
  </conditionalFormatting>
  <conditionalFormatting sqref="BC20:BF24">
    <cfRule type="cellIs" dxfId="25" priority="2" stopIfTrue="1" operator="equal">
      <formula>0</formula>
    </cfRule>
  </conditionalFormatting>
  <conditionalFormatting sqref="AY20:BB20">
    <cfRule type="cellIs" dxfId="24" priority="1" stopIfTrue="1" operator="equal">
      <formula>0</formula>
    </cfRule>
  </conditionalFormatting>
  <dataValidations count="3">
    <dataValidation type="list" allowBlank="1" showInputMessage="1" showErrorMessage="1" sqref="WXH983058:WXJ983059 KV16:KX17 UR16:UT17 AEN16:AEP17 AOJ16:AOL17 AYF16:AYH17 BIB16:BID17 BRX16:BRZ17 CBT16:CBV17 CLP16:CLR17 CVL16:CVN17 DFH16:DFJ17 DPD16:DPF17 DYZ16:DZB17 EIV16:EIX17 ESR16:EST17 FCN16:FCP17 FMJ16:FML17 FWF16:FWH17 GGB16:GGD17 GPX16:GPZ17 GZT16:GZV17 HJP16:HJR17 HTL16:HTN17 IDH16:IDJ17 IND16:INF17 IWZ16:IXB17 JGV16:JGX17 JQR16:JQT17 KAN16:KAP17 KKJ16:KKL17 KUF16:KUH17 LEB16:LED17 LNX16:LNZ17 LXT16:LXV17 MHP16:MHR17 MRL16:MRN17 NBH16:NBJ17 NLD16:NLF17 NUZ16:NVB17 OEV16:OEX17 OOR16:OOT17 OYN16:OYP17 PIJ16:PIL17 PSF16:PSH17 QCB16:QCD17 QLX16:QLZ17 QVT16:QVV17 RFP16:RFR17 RPL16:RPN17 RZH16:RZJ17 SJD16:SJF17 SSZ16:STB17 TCV16:TCX17 TMR16:TMT17 TWN16:TWP17 UGJ16:UGL17 UQF16:UQH17 VAB16:VAD17 VJX16:VJZ17 VTT16:VTV17 WDP16:WDR17 WNL16:WNN17 WXH16:WXJ17 AZ65554:BB65555 KV65554:KX65555 UR65554:UT65555 AEN65554:AEP65555 AOJ65554:AOL65555 AYF65554:AYH65555 BIB65554:BID65555 BRX65554:BRZ65555 CBT65554:CBV65555 CLP65554:CLR65555 CVL65554:CVN65555 DFH65554:DFJ65555 DPD65554:DPF65555 DYZ65554:DZB65555 EIV65554:EIX65555 ESR65554:EST65555 FCN65554:FCP65555 FMJ65554:FML65555 FWF65554:FWH65555 GGB65554:GGD65555 GPX65554:GPZ65555 GZT65554:GZV65555 HJP65554:HJR65555 HTL65554:HTN65555 IDH65554:IDJ65555 IND65554:INF65555 IWZ65554:IXB65555 JGV65554:JGX65555 JQR65554:JQT65555 KAN65554:KAP65555 KKJ65554:KKL65555 KUF65554:KUH65555 LEB65554:LED65555 LNX65554:LNZ65555 LXT65554:LXV65555 MHP65554:MHR65555 MRL65554:MRN65555 NBH65554:NBJ65555 NLD65554:NLF65555 NUZ65554:NVB65555 OEV65554:OEX65555 OOR65554:OOT65555 OYN65554:OYP65555 PIJ65554:PIL65555 PSF65554:PSH65555 QCB65554:QCD65555 QLX65554:QLZ65555 QVT65554:QVV65555 RFP65554:RFR65555 RPL65554:RPN65555 RZH65554:RZJ65555 SJD65554:SJF65555 SSZ65554:STB65555 TCV65554:TCX65555 TMR65554:TMT65555 TWN65554:TWP65555 UGJ65554:UGL65555 UQF65554:UQH65555 VAB65554:VAD65555 VJX65554:VJZ65555 VTT65554:VTV65555 WDP65554:WDR65555 WNL65554:WNN65555 WXH65554:WXJ65555 AZ131090:BB131091 KV131090:KX131091 UR131090:UT131091 AEN131090:AEP131091 AOJ131090:AOL131091 AYF131090:AYH131091 BIB131090:BID131091 BRX131090:BRZ131091 CBT131090:CBV131091 CLP131090:CLR131091 CVL131090:CVN131091 DFH131090:DFJ131091 DPD131090:DPF131091 DYZ131090:DZB131091 EIV131090:EIX131091 ESR131090:EST131091 FCN131090:FCP131091 FMJ131090:FML131091 FWF131090:FWH131091 GGB131090:GGD131091 GPX131090:GPZ131091 GZT131090:GZV131091 HJP131090:HJR131091 HTL131090:HTN131091 IDH131090:IDJ131091 IND131090:INF131091 IWZ131090:IXB131091 JGV131090:JGX131091 JQR131090:JQT131091 KAN131090:KAP131091 KKJ131090:KKL131091 KUF131090:KUH131091 LEB131090:LED131091 LNX131090:LNZ131091 LXT131090:LXV131091 MHP131090:MHR131091 MRL131090:MRN131091 NBH131090:NBJ131091 NLD131090:NLF131091 NUZ131090:NVB131091 OEV131090:OEX131091 OOR131090:OOT131091 OYN131090:OYP131091 PIJ131090:PIL131091 PSF131090:PSH131091 QCB131090:QCD131091 QLX131090:QLZ131091 QVT131090:QVV131091 RFP131090:RFR131091 RPL131090:RPN131091 RZH131090:RZJ131091 SJD131090:SJF131091 SSZ131090:STB131091 TCV131090:TCX131091 TMR131090:TMT131091 TWN131090:TWP131091 UGJ131090:UGL131091 UQF131090:UQH131091 VAB131090:VAD131091 VJX131090:VJZ131091 VTT131090:VTV131091 WDP131090:WDR131091 WNL131090:WNN131091 WXH131090:WXJ131091 AZ196626:BB196627 KV196626:KX196627 UR196626:UT196627 AEN196626:AEP196627 AOJ196626:AOL196627 AYF196626:AYH196627 BIB196626:BID196627 BRX196626:BRZ196627 CBT196626:CBV196627 CLP196626:CLR196627 CVL196626:CVN196627 DFH196626:DFJ196627 DPD196626:DPF196627 DYZ196626:DZB196627 EIV196626:EIX196627 ESR196626:EST196627 FCN196626:FCP196627 FMJ196626:FML196627 FWF196626:FWH196627 GGB196626:GGD196627 GPX196626:GPZ196627 GZT196626:GZV196627 HJP196626:HJR196627 HTL196626:HTN196627 IDH196626:IDJ196627 IND196626:INF196627 IWZ196626:IXB196627 JGV196626:JGX196627 JQR196626:JQT196627 KAN196626:KAP196627 KKJ196626:KKL196627 KUF196626:KUH196627 LEB196626:LED196627 LNX196626:LNZ196627 LXT196626:LXV196627 MHP196626:MHR196627 MRL196626:MRN196627 NBH196626:NBJ196627 NLD196626:NLF196627 NUZ196626:NVB196627 OEV196626:OEX196627 OOR196626:OOT196627 OYN196626:OYP196627 PIJ196626:PIL196627 PSF196626:PSH196627 QCB196626:QCD196627 QLX196626:QLZ196627 QVT196626:QVV196627 RFP196626:RFR196627 RPL196626:RPN196627 RZH196626:RZJ196627 SJD196626:SJF196627 SSZ196626:STB196627 TCV196626:TCX196627 TMR196626:TMT196627 TWN196626:TWP196627 UGJ196626:UGL196627 UQF196626:UQH196627 VAB196626:VAD196627 VJX196626:VJZ196627 VTT196626:VTV196627 WDP196626:WDR196627 WNL196626:WNN196627 WXH196626:WXJ196627 AZ262162:BB262163 KV262162:KX262163 UR262162:UT262163 AEN262162:AEP262163 AOJ262162:AOL262163 AYF262162:AYH262163 BIB262162:BID262163 BRX262162:BRZ262163 CBT262162:CBV262163 CLP262162:CLR262163 CVL262162:CVN262163 DFH262162:DFJ262163 DPD262162:DPF262163 DYZ262162:DZB262163 EIV262162:EIX262163 ESR262162:EST262163 FCN262162:FCP262163 FMJ262162:FML262163 FWF262162:FWH262163 GGB262162:GGD262163 GPX262162:GPZ262163 GZT262162:GZV262163 HJP262162:HJR262163 HTL262162:HTN262163 IDH262162:IDJ262163 IND262162:INF262163 IWZ262162:IXB262163 JGV262162:JGX262163 JQR262162:JQT262163 KAN262162:KAP262163 KKJ262162:KKL262163 KUF262162:KUH262163 LEB262162:LED262163 LNX262162:LNZ262163 LXT262162:LXV262163 MHP262162:MHR262163 MRL262162:MRN262163 NBH262162:NBJ262163 NLD262162:NLF262163 NUZ262162:NVB262163 OEV262162:OEX262163 OOR262162:OOT262163 OYN262162:OYP262163 PIJ262162:PIL262163 PSF262162:PSH262163 QCB262162:QCD262163 QLX262162:QLZ262163 QVT262162:QVV262163 RFP262162:RFR262163 RPL262162:RPN262163 RZH262162:RZJ262163 SJD262162:SJF262163 SSZ262162:STB262163 TCV262162:TCX262163 TMR262162:TMT262163 TWN262162:TWP262163 UGJ262162:UGL262163 UQF262162:UQH262163 VAB262162:VAD262163 VJX262162:VJZ262163 VTT262162:VTV262163 WDP262162:WDR262163 WNL262162:WNN262163 WXH262162:WXJ262163 AZ327698:BB327699 KV327698:KX327699 UR327698:UT327699 AEN327698:AEP327699 AOJ327698:AOL327699 AYF327698:AYH327699 BIB327698:BID327699 BRX327698:BRZ327699 CBT327698:CBV327699 CLP327698:CLR327699 CVL327698:CVN327699 DFH327698:DFJ327699 DPD327698:DPF327699 DYZ327698:DZB327699 EIV327698:EIX327699 ESR327698:EST327699 FCN327698:FCP327699 FMJ327698:FML327699 FWF327698:FWH327699 GGB327698:GGD327699 GPX327698:GPZ327699 GZT327698:GZV327699 HJP327698:HJR327699 HTL327698:HTN327699 IDH327698:IDJ327699 IND327698:INF327699 IWZ327698:IXB327699 JGV327698:JGX327699 JQR327698:JQT327699 KAN327698:KAP327699 KKJ327698:KKL327699 KUF327698:KUH327699 LEB327698:LED327699 LNX327698:LNZ327699 LXT327698:LXV327699 MHP327698:MHR327699 MRL327698:MRN327699 NBH327698:NBJ327699 NLD327698:NLF327699 NUZ327698:NVB327699 OEV327698:OEX327699 OOR327698:OOT327699 OYN327698:OYP327699 PIJ327698:PIL327699 PSF327698:PSH327699 QCB327698:QCD327699 QLX327698:QLZ327699 QVT327698:QVV327699 RFP327698:RFR327699 RPL327698:RPN327699 RZH327698:RZJ327699 SJD327698:SJF327699 SSZ327698:STB327699 TCV327698:TCX327699 TMR327698:TMT327699 TWN327698:TWP327699 UGJ327698:UGL327699 UQF327698:UQH327699 VAB327698:VAD327699 VJX327698:VJZ327699 VTT327698:VTV327699 WDP327698:WDR327699 WNL327698:WNN327699 WXH327698:WXJ327699 AZ393234:BB393235 KV393234:KX393235 UR393234:UT393235 AEN393234:AEP393235 AOJ393234:AOL393235 AYF393234:AYH393235 BIB393234:BID393235 BRX393234:BRZ393235 CBT393234:CBV393235 CLP393234:CLR393235 CVL393234:CVN393235 DFH393234:DFJ393235 DPD393234:DPF393235 DYZ393234:DZB393235 EIV393234:EIX393235 ESR393234:EST393235 FCN393234:FCP393235 FMJ393234:FML393235 FWF393234:FWH393235 GGB393234:GGD393235 GPX393234:GPZ393235 GZT393234:GZV393235 HJP393234:HJR393235 HTL393234:HTN393235 IDH393234:IDJ393235 IND393234:INF393235 IWZ393234:IXB393235 JGV393234:JGX393235 JQR393234:JQT393235 KAN393234:KAP393235 KKJ393234:KKL393235 KUF393234:KUH393235 LEB393234:LED393235 LNX393234:LNZ393235 LXT393234:LXV393235 MHP393234:MHR393235 MRL393234:MRN393235 NBH393234:NBJ393235 NLD393234:NLF393235 NUZ393234:NVB393235 OEV393234:OEX393235 OOR393234:OOT393235 OYN393234:OYP393235 PIJ393234:PIL393235 PSF393234:PSH393235 QCB393234:QCD393235 QLX393234:QLZ393235 QVT393234:QVV393235 RFP393234:RFR393235 RPL393234:RPN393235 RZH393234:RZJ393235 SJD393234:SJF393235 SSZ393234:STB393235 TCV393234:TCX393235 TMR393234:TMT393235 TWN393234:TWP393235 UGJ393234:UGL393235 UQF393234:UQH393235 VAB393234:VAD393235 VJX393234:VJZ393235 VTT393234:VTV393235 WDP393234:WDR393235 WNL393234:WNN393235 WXH393234:WXJ393235 AZ458770:BB458771 KV458770:KX458771 UR458770:UT458771 AEN458770:AEP458771 AOJ458770:AOL458771 AYF458770:AYH458771 BIB458770:BID458771 BRX458770:BRZ458771 CBT458770:CBV458771 CLP458770:CLR458771 CVL458770:CVN458771 DFH458770:DFJ458771 DPD458770:DPF458771 DYZ458770:DZB458771 EIV458770:EIX458771 ESR458770:EST458771 FCN458770:FCP458771 FMJ458770:FML458771 FWF458770:FWH458771 GGB458770:GGD458771 GPX458770:GPZ458771 GZT458770:GZV458771 HJP458770:HJR458771 HTL458770:HTN458771 IDH458770:IDJ458771 IND458770:INF458771 IWZ458770:IXB458771 JGV458770:JGX458771 JQR458770:JQT458771 KAN458770:KAP458771 KKJ458770:KKL458771 KUF458770:KUH458771 LEB458770:LED458771 LNX458770:LNZ458771 LXT458770:LXV458771 MHP458770:MHR458771 MRL458770:MRN458771 NBH458770:NBJ458771 NLD458770:NLF458771 NUZ458770:NVB458771 OEV458770:OEX458771 OOR458770:OOT458771 OYN458770:OYP458771 PIJ458770:PIL458771 PSF458770:PSH458771 QCB458770:QCD458771 QLX458770:QLZ458771 QVT458770:QVV458771 RFP458770:RFR458771 RPL458770:RPN458771 RZH458770:RZJ458771 SJD458770:SJF458771 SSZ458770:STB458771 TCV458770:TCX458771 TMR458770:TMT458771 TWN458770:TWP458771 UGJ458770:UGL458771 UQF458770:UQH458771 VAB458770:VAD458771 VJX458770:VJZ458771 VTT458770:VTV458771 WDP458770:WDR458771 WNL458770:WNN458771 WXH458770:WXJ458771 AZ524306:BB524307 KV524306:KX524307 UR524306:UT524307 AEN524306:AEP524307 AOJ524306:AOL524307 AYF524306:AYH524307 BIB524306:BID524307 BRX524306:BRZ524307 CBT524306:CBV524307 CLP524306:CLR524307 CVL524306:CVN524307 DFH524306:DFJ524307 DPD524306:DPF524307 DYZ524306:DZB524307 EIV524306:EIX524307 ESR524306:EST524307 FCN524306:FCP524307 FMJ524306:FML524307 FWF524306:FWH524307 GGB524306:GGD524307 GPX524306:GPZ524307 GZT524306:GZV524307 HJP524306:HJR524307 HTL524306:HTN524307 IDH524306:IDJ524307 IND524306:INF524307 IWZ524306:IXB524307 JGV524306:JGX524307 JQR524306:JQT524307 KAN524306:KAP524307 KKJ524306:KKL524307 KUF524306:KUH524307 LEB524306:LED524307 LNX524306:LNZ524307 LXT524306:LXV524307 MHP524306:MHR524307 MRL524306:MRN524307 NBH524306:NBJ524307 NLD524306:NLF524307 NUZ524306:NVB524307 OEV524306:OEX524307 OOR524306:OOT524307 OYN524306:OYP524307 PIJ524306:PIL524307 PSF524306:PSH524307 QCB524306:QCD524307 QLX524306:QLZ524307 QVT524306:QVV524307 RFP524306:RFR524307 RPL524306:RPN524307 RZH524306:RZJ524307 SJD524306:SJF524307 SSZ524306:STB524307 TCV524306:TCX524307 TMR524306:TMT524307 TWN524306:TWP524307 UGJ524306:UGL524307 UQF524306:UQH524307 VAB524306:VAD524307 VJX524306:VJZ524307 VTT524306:VTV524307 WDP524306:WDR524307 WNL524306:WNN524307 WXH524306:WXJ524307 AZ589842:BB589843 KV589842:KX589843 UR589842:UT589843 AEN589842:AEP589843 AOJ589842:AOL589843 AYF589842:AYH589843 BIB589842:BID589843 BRX589842:BRZ589843 CBT589842:CBV589843 CLP589842:CLR589843 CVL589842:CVN589843 DFH589842:DFJ589843 DPD589842:DPF589843 DYZ589842:DZB589843 EIV589842:EIX589843 ESR589842:EST589843 FCN589842:FCP589843 FMJ589842:FML589843 FWF589842:FWH589843 GGB589842:GGD589843 GPX589842:GPZ589843 GZT589842:GZV589843 HJP589842:HJR589843 HTL589842:HTN589843 IDH589842:IDJ589843 IND589842:INF589843 IWZ589842:IXB589843 JGV589842:JGX589843 JQR589842:JQT589843 KAN589842:KAP589843 KKJ589842:KKL589843 KUF589842:KUH589843 LEB589842:LED589843 LNX589842:LNZ589843 LXT589842:LXV589843 MHP589842:MHR589843 MRL589842:MRN589843 NBH589842:NBJ589843 NLD589842:NLF589843 NUZ589842:NVB589843 OEV589842:OEX589843 OOR589842:OOT589843 OYN589842:OYP589843 PIJ589842:PIL589843 PSF589842:PSH589843 QCB589842:QCD589843 QLX589842:QLZ589843 QVT589842:QVV589843 RFP589842:RFR589843 RPL589842:RPN589843 RZH589842:RZJ589843 SJD589842:SJF589843 SSZ589842:STB589843 TCV589842:TCX589843 TMR589842:TMT589843 TWN589842:TWP589843 UGJ589842:UGL589843 UQF589842:UQH589843 VAB589842:VAD589843 VJX589842:VJZ589843 VTT589842:VTV589843 WDP589842:WDR589843 WNL589842:WNN589843 WXH589842:WXJ589843 AZ655378:BB655379 KV655378:KX655379 UR655378:UT655379 AEN655378:AEP655379 AOJ655378:AOL655379 AYF655378:AYH655379 BIB655378:BID655379 BRX655378:BRZ655379 CBT655378:CBV655379 CLP655378:CLR655379 CVL655378:CVN655379 DFH655378:DFJ655379 DPD655378:DPF655379 DYZ655378:DZB655379 EIV655378:EIX655379 ESR655378:EST655379 FCN655378:FCP655379 FMJ655378:FML655379 FWF655378:FWH655379 GGB655378:GGD655379 GPX655378:GPZ655379 GZT655378:GZV655379 HJP655378:HJR655379 HTL655378:HTN655379 IDH655378:IDJ655379 IND655378:INF655379 IWZ655378:IXB655379 JGV655378:JGX655379 JQR655378:JQT655379 KAN655378:KAP655379 KKJ655378:KKL655379 KUF655378:KUH655379 LEB655378:LED655379 LNX655378:LNZ655379 LXT655378:LXV655379 MHP655378:MHR655379 MRL655378:MRN655379 NBH655378:NBJ655379 NLD655378:NLF655379 NUZ655378:NVB655379 OEV655378:OEX655379 OOR655378:OOT655379 OYN655378:OYP655379 PIJ655378:PIL655379 PSF655378:PSH655379 QCB655378:QCD655379 QLX655378:QLZ655379 QVT655378:QVV655379 RFP655378:RFR655379 RPL655378:RPN655379 RZH655378:RZJ655379 SJD655378:SJF655379 SSZ655378:STB655379 TCV655378:TCX655379 TMR655378:TMT655379 TWN655378:TWP655379 UGJ655378:UGL655379 UQF655378:UQH655379 VAB655378:VAD655379 VJX655378:VJZ655379 VTT655378:VTV655379 WDP655378:WDR655379 WNL655378:WNN655379 WXH655378:WXJ655379 AZ720914:BB720915 KV720914:KX720915 UR720914:UT720915 AEN720914:AEP720915 AOJ720914:AOL720915 AYF720914:AYH720915 BIB720914:BID720915 BRX720914:BRZ720915 CBT720914:CBV720915 CLP720914:CLR720915 CVL720914:CVN720915 DFH720914:DFJ720915 DPD720914:DPF720915 DYZ720914:DZB720915 EIV720914:EIX720915 ESR720914:EST720915 FCN720914:FCP720915 FMJ720914:FML720915 FWF720914:FWH720915 GGB720914:GGD720915 GPX720914:GPZ720915 GZT720914:GZV720915 HJP720914:HJR720915 HTL720914:HTN720915 IDH720914:IDJ720915 IND720914:INF720915 IWZ720914:IXB720915 JGV720914:JGX720915 JQR720914:JQT720915 KAN720914:KAP720915 KKJ720914:KKL720915 KUF720914:KUH720915 LEB720914:LED720915 LNX720914:LNZ720915 LXT720914:LXV720915 MHP720914:MHR720915 MRL720914:MRN720915 NBH720914:NBJ720915 NLD720914:NLF720915 NUZ720914:NVB720915 OEV720914:OEX720915 OOR720914:OOT720915 OYN720914:OYP720915 PIJ720914:PIL720915 PSF720914:PSH720915 QCB720914:QCD720915 QLX720914:QLZ720915 QVT720914:QVV720915 RFP720914:RFR720915 RPL720914:RPN720915 RZH720914:RZJ720915 SJD720914:SJF720915 SSZ720914:STB720915 TCV720914:TCX720915 TMR720914:TMT720915 TWN720914:TWP720915 UGJ720914:UGL720915 UQF720914:UQH720915 VAB720914:VAD720915 VJX720914:VJZ720915 VTT720914:VTV720915 WDP720914:WDR720915 WNL720914:WNN720915 WXH720914:WXJ720915 AZ786450:BB786451 KV786450:KX786451 UR786450:UT786451 AEN786450:AEP786451 AOJ786450:AOL786451 AYF786450:AYH786451 BIB786450:BID786451 BRX786450:BRZ786451 CBT786450:CBV786451 CLP786450:CLR786451 CVL786450:CVN786451 DFH786450:DFJ786451 DPD786450:DPF786451 DYZ786450:DZB786451 EIV786450:EIX786451 ESR786450:EST786451 FCN786450:FCP786451 FMJ786450:FML786451 FWF786450:FWH786451 GGB786450:GGD786451 GPX786450:GPZ786451 GZT786450:GZV786451 HJP786450:HJR786451 HTL786450:HTN786451 IDH786450:IDJ786451 IND786450:INF786451 IWZ786450:IXB786451 JGV786450:JGX786451 JQR786450:JQT786451 KAN786450:KAP786451 KKJ786450:KKL786451 KUF786450:KUH786451 LEB786450:LED786451 LNX786450:LNZ786451 LXT786450:LXV786451 MHP786450:MHR786451 MRL786450:MRN786451 NBH786450:NBJ786451 NLD786450:NLF786451 NUZ786450:NVB786451 OEV786450:OEX786451 OOR786450:OOT786451 OYN786450:OYP786451 PIJ786450:PIL786451 PSF786450:PSH786451 QCB786450:QCD786451 QLX786450:QLZ786451 QVT786450:QVV786451 RFP786450:RFR786451 RPL786450:RPN786451 RZH786450:RZJ786451 SJD786450:SJF786451 SSZ786450:STB786451 TCV786450:TCX786451 TMR786450:TMT786451 TWN786450:TWP786451 UGJ786450:UGL786451 UQF786450:UQH786451 VAB786450:VAD786451 VJX786450:VJZ786451 VTT786450:VTV786451 WDP786450:WDR786451 WNL786450:WNN786451 WXH786450:WXJ786451 AZ851986:BB851987 KV851986:KX851987 UR851986:UT851987 AEN851986:AEP851987 AOJ851986:AOL851987 AYF851986:AYH851987 BIB851986:BID851987 BRX851986:BRZ851987 CBT851986:CBV851987 CLP851986:CLR851987 CVL851986:CVN851987 DFH851986:DFJ851987 DPD851986:DPF851987 DYZ851986:DZB851987 EIV851986:EIX851987 ESR851986:EST851987 FCN851986:FCP851987 FMJ851986:FML851987 FWF851986:FWH851987 GGB851986:GGD851987 GPX851986:GPZ851987 GZT851986:GZV851987 HJP851986:HJR851987 HTL851986:HTN851987 IDH851986:IDJ851987 IND851986:INF851987 IWZ851986:IXB851987 JGV851986:JGX851987 JQR851986:JQT851987 KAN851986:KAP851987 KKJ851986:KKL851987 KUF851986:KUH851987 LEB851986:LED851987 LNX851986:LNZ851987 LXT851986:LXV851987 MHP851986:MHR851987 MRL851986:MRN851987 NBH851986:NBJ851987 NLD851986:NLF851987 NUZ851986:NVB851987 OEV851986:OEX851987 OOR851986:OOT851987 OYN851986:OYP851987 PIJ851986:PIL851987 PSF851986:PSH851987 QCB851986:QCD851987 QLX851986:QLZ851987 QVT851986:QVV851987 RFP851986:RFR851987 RPL851986:RPN851987 RZH851986:RZJ851987 SJD851986:SJF851987 SSZ851986:STB851987 TCV851986:TCX851987 TMR851986:TMT851987 TWN851986:TWP851987 UGJ851986:UGL851987 UQF851986:UQH851987 VAB851986:VAD851987 VJX851986:VJZ851987 VTT851986:VTV851987 WDP851986:WDR851987 WNL851986:WNN851987 WXH851986:WXJ851987 AZ917522:BB917523 KV917522:KX917523 UR917522:UT917523 AEN917522:AEP917523 AOJ917522:AOL917523 AYF917522:AYH917523 BIB917522:BID917523 BRX917522:BRZ917523 CBT917522:CBV917523 CLP917522:CLR917523 CVL917522:CVN917523 DFH917522:DFJ917523 DPD917522:DPF917523 DYZ917522:DZB917523 EIV917522:EIX917523 ESR917522:EST917523 FCN917522:FCP917523 FMJ917522:FML917523 FWF917522:FWH917523 GGB917522:GGD917523 GPX917522:GPZ917523 GZT917522:GZV917523 HJP917522:HJR917523 HTL917522:HTN917523 IDH917522:IDJ917523 IND917522:INF917523 IWZ917522:IXB917523 JGV917522:JGX917523 JQR917522:JQT917523 KAN917522:KAP917523 KKJ917522:KKL917523 KUF917522:KUH917523 LEB917522:LED917523 LNX917522:LNZ917523 LXT917522:LXV917523 MHP917522:MHR917523 MRL917522:MRN917523 NBH917522:NBJ917523 NLD917522:NLF917523 NUZ917522:NVB917523 OEV917522:OEX917523 OOR917522:OOT917523 OYN917522:OYP917523 PIJ917522:PIL917523 PSF917522:PSH917523 QCB917522:QCD917523 QLX917522:QLZ917523 QVT917522:QVV917523 RFP917522:RFR917523 RPL917522:RPN917523 RZH917522:RZJ917523 SJD917522:SJF917523 SSZ917522:STB917523 TCV917522:TCX917523 TMR917522:TMT917523 TWN917522:TWP917523 UGJ917522:UGL917523 UQF917522:UQH917523 VAB917522:VAD917523 VJX917522:VJZ917523 VTT917522:VTV917523 WDP917522:WDR917523 WNL917522:WNN917523 WXH917522:WXJ917523 AZ983058:BB983059 KV983058:KX983059 UR983058:UT983059 AEN983058:AEP983059 AOJ983058:AOL983059 AYF983058:AYH983059 BIB983058:BID983059 BRX983058:BRZ983059 CBT983058:CBV983059 CLP983058:CLR983059 CVL983058:CVN983059 DFH983058:DFJ983059 DPD983058:DPF983059 DYZ983058:DZB983059 EIV983058:EIX983059 ESR983058:EST983059 FCN983058:FCP983059 FMJ983058:FML983059 FWF983058:FWH983059 GGB983058:GGD983059 GPX983058:GPZ983059 GZT983058:GZV983059 HJP983058:HJR983059 HTL983058:HTN983059 IDH983058:IDJ983059 IND983058:INF983059 IWZ983058:IXB983059 JGV983058:JGX983059 JQR983058:JQT983059 KAN983058:KAP983059 KKJ983058:KKL983059 KUF983058:KUH983059 LEB983058:LED983059 LNX983058:LNZ983059 LXT983058:LXV983059 MHP983058:MHR983059 MRL983058:MRN983059 NBH983058:NBJ983059 NLD983058:NLF983059 NUZ983058:NVB983059 OEV983058:OEX983059 OOR983058:OOT983059 OYN983058:OYP983059 PIJ983058:PIL983059 PSF983058:PSH983059 QCB983058:QCD983059 QLX983058:QLZ983059 QVT983058:QVV983059 RFP983058:RFR983059 RPL983058:RPN983059 RZH983058:RZJ983059 SJD983058:SJF983059 SSZ983058:STB983059 TCV983058:TCX983059 TMR983058:TMT983059 TWN983058:TWP983059 UGJ983058:UGL983059 UQF983058:UQH983059 VAB983058:VAD983059 VJX983058:VJZ983059 VTT983058:VTV983059 WDP983058:WDR983059 WNL983058:WNN983059" xr:uid="{B69734D4-FCFE-47AD-A11F-39A6F613C1AE}">
      <formula1>"2,3,4,5,6,7,8,9,10,11,12,13"</formula1>
    </dataValidation>
    <dataValidation type="list" allowBlank="1" showInputMessage="1" showErrorMessage="1" sqref="WDK983058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WNG983058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WXC983058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4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0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6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2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698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4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0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6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2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78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4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0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6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2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58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xr:uid="{B8F9E509-6621-4868-BF18-3BE8EB936241}">
      <formula1>月</formula1>
    </dataValidation>
    <dataValidation type="list" allowBlank="1" showInputMessage="1" showErrorMessage="1" sqref="WWB983058 KE16 UA16 ADW16 ANS16 AXO16 BHK16 BRG16 CBC16 CKY16 CUU16 DEQ16 DOM16 DYI16 EIE16 ESA16 FBW16 FLS16 FVO16 GFK16 GPG16 GZC16 HIY16 HSU16 ICQ16 IMM16 IWI16 JGE16 JQA16 JZW16 KJS16 KTO16 LDK16 LNG16 LXC16 MGY16 MQU16 NAQ16 NKM16 NUI16 OEE16 OOA16 OXW16 PHS16 PRO16 QBK16 QLG16 QVC16 REY16 ROU16 RYQ16 SIM16 SSI16 TCE16 TMA16 TVW16 UFS16 UPO16 UZK16 VJG16 VTC16 WCY16 WMU16 WWQ16 AI65554 KE65554 UA65554 ADW65554 ANS65554 AXO65554 BHK65554 BRG65554 CBC65554 CKY65554 CUU65554 DEQ65554 DOM65554 DYI65554 EIE65554 ESA65554 FBW65554 FLS65554 FVO65554 GFK65554 GPG65554 GZC65554 HIY65554 HSU65554 ICQ65554 IMM65554 IWI65554 JGE65554 JQA65554 JZW65554 KJS65554 KTO65554 LDK65554 LNG65554 LXC65554 MGY65554 MQU65554 NAQ65554 NKM65554 NUI65554 OEE65554 OOA65554 OXW65554 PHS65554 PRO65554 QBK65554 QLG65554 QVC65554 REY65554 ROU65554 RYQ65554 SIM65554 SSI65554 TCE65554 TMA65554 TVW65554 UFS65554 UPO65554 UZK65554 VJG65554 VTC65554 WCY65554 WMU65554 WWQ65554 AI131090 KE131090 UA131090 ADW131090 ANS131090 AXO131090 BHK131090 BRG131090 CBC131090 CKY131090 CUU131090 DEQ131090 DOM131090 DYI131090 EIE131090 ESA131090 FBW131090 FLS131090 FVO131090 GFK131090 GPG131090 GZC131090 HIY131090 HSU131090 ICQ131090 IMM131090 IWI131090 JGE131090 JQA131090 JZW131090 KJS131090 KTO131090 LDK131090 LNG131090 LXC131090 MGY131090 MQU131090 NAQ131090 NKM131090 NUI131090 OEE131090 OOA131090 OXW131090 PHS131090 PRO131090 QBK131090 QLG131090 QVC131090 REY131090 ROU131090 RYQ131090 SIM131090 SSI131090 TCE131090 TMA131090 TVW131090 UFS131090 UPO131090 UZK131090 VJG131090 VTC131090 WCY131090 WMU131090 WWQ131090 AI196626 KE196626 UA196626 ADW196626 ANS196626 AXO196626 BHK196626 BRG196626 CBC196626 CKY196626 CUU196626 DEQ196626 DOM196626 DYI196626 EIE196626 ESA196626 FBW196626 FLS196626 FVO196626 GFK196626 GPG196626 GZC196626 HIY196626 HSU196626 ICQ196626 IMM196626 IWI196626 JGE196626 JQA196626 JZW196626 KJS196626 KTO196626 LDK196626 LNG196626 LXC196626 MGY196626 MQU196626 NAQ196626 NKM196626 NUI196626 OEE196626 OOA196626 OXW196626 PHS196626 PRO196626 QBK196626 QLG196626 QVC196626 REY196626 ROU196626 RYQ196626 SIM196626 SSI196626 TCE196626 TMA196626 TVW196626 UFS196626 UPO196626 UZK196626 VJG196626 VTC196626 WCY196626 WMU196626 WWQ196626 AI262162 KE262162 UA262162 ADW262162 ANS262162 AXO262162 BHK262162 BRG262162 CBC262162 CKY262162 CUU262162 DEQ262162 DOM262162 DYI262162 EIE262162 ESA262162 FBW262162 FLS262162 FVO262162 GFK262162 GPG262162 GZC262162 HIY262162 HSU262162 ICQ262162 IMM262162 IWI262162 JGE262162 JQA262162 JZW262162 KJS262162 KTO262162 LDK262162 LNG262162 LXC262162 MGY262162 MQU262162 NAQ262162 NKM262162 NUI262162 OEE262162 OOA262162 OXW262162 PHS262162 PRO262162 QBK262162 QLG262162 QVC262162 REY262162 ROU262162 RYQ262162 SIM262162 SSI262162 TCE262162 TMA262162 TVW262162 UFS262162 UPO262162 UZK262162 VJG262162 VTC262162 WCY262162 WMU262162 WWQ262162 AI327698 KE327698 UA327698 ADW327698 ANS327698 AXO327698 BHK327698 BRG327698 CBC327698 CKY327698 CUU327698 DEQ327698 DOM327698 DYI327698 EIE327698 ESA327698 FBW327698 FLS327698 FVO327698 GFK327698 GPG327698 GZC327698 HIY327698 HSU327698 ICQ327698 IMM327698 IWI327698 JGE327698 JQA327698 JZW327698 KJS327698 KTO327698 LDK327698 LNG327698 LXC327698 MGY327698 MQU327698 NAQ327698 NKM327698 NUI327698 OEE327698 OOA327698 OXW327698 PHS327698 PRO327698 QBK327698 QLG327698 QVC327698 REY327698 ROU327698 RYQ327698 SIM327698 SSI327698 TCE327698 TMA327698 TVW327698 UFS327698 UPO327698 UZK327698 VJG327698 VTC327698 WCY327698 WMU327698 WWQ327698 AI393234 KE393234 UA393234 ADW393234 ANS393234 AXO393234 BHK393234 BRG393234 CBC393234 CKY393234 CUU393234 DEQ393234 DOM393234 DYI393234 EIE393234 ESA393234 FBW393234 FLS393234 FVO393234 GFK393234 GPG393234 GZC393234 HIY393234 HSU393234 ICQ393234 IMM393234 IWI393234 JGE393234 JQA393234 JZW393234 KJS393234 KTO393234 LDK393234 LNG393234 LXC393234 MGY393234 MQU393234 NAQ393234 NKM393234 NUI393234 OEE393234 OOA393234 OXW393234 PHS393234 PRO393234 QBK393234 QLG393234 QVC393234 REY393234 ROU393234 RYQ393234 SIM393234 SSI393234 TCE393234 TMA393234 TVW393234 UFS393234 UPO393234 UZK393234 VJG393234 VTC393234 WCY393234 WMU393234 WWQ393234 AI458770 KE458770 UA458770 ADW458770 ANS458770 AXO458770 BHK458770 BRG458770 CBC458770 CKY458770 CUU458770 DEQ458770 DOM458770 DYI458770 EIE458770 ESA458770 FBW458770 FLS458770 FVO458770 GFK458770 GPG458770 GZC458770 HIY458770 HSU458770 ICQ458770 IMM458770 IWI458770 JGE458770 JQA458770 JZW458770 KJS458770 KTO458770 LDK458770 LNG458770 LXC458770 MGY458770 MQU458770 NAQ458770 NKM458770 NUI458770 OEE458770 OOA458770 OXW458770 PHS458770 PRO458770 QBK458770 QLG458770 QVC458770 REY458770 ROU458770 RYQ458770 SIM458770 SSI458770 TCE458770 TMA458770 TVW458770 UFS458770 UPO458770 UZK458770 VJG458770 VTC458770 WCY458770 WMU458770 WWQ458770 AI524306 KE524306 UA524306 ADW524306 ANS524306 AXO524306 BHK524306 BRG524306 CBC524306 CKY524306 CUU524306 DEQ524306 DOM524306 DYI524306 EIE524306 ESA524306 FBW524306 FLS524306 FVO524306 GFK524306 GPG524306 GZC524306 HIY524306 HSU524306 ICQ524306 IMM524306 IWI524306 JGE524306 JQA524306 JZW524306 KJS524306 KTO524306 LDK524306 LNG524306 LXC524306 MGY524306 MQU524306 NAQ524306 NKM524306 NUI524306 OEE524306 OOA524306 OXW524306 PHS524306 PRO524306 QBK524306 QLG524306 QVC524306 REY524306 ROU524306 RYQ524306 SIM524306 SSI524306 TCE524306 TMA524306 TVW524306 UFS524306 UPO524306 UZK524306 VJG524306 VTC524306 WCY524306 WMU524306 WWQ524306 AI589842 KE589842 UA589842 ADW589842 ANS589842 AXO589842 BHK589842 BRG589842 CBC589842 CKY589842 CUU589842 DEQ589842 DOM589842 DYI589842 EIE589842 ESA589842 FBW589842 FLS589842 FVO589842 GFK589842 GPG589842 GZC589842 HIY589842 HSU589842 ICQ589842 IMM589842 IWI589842 JGE589842 JQA589842 JZW589842 KJS589842 KTO589842 LDK589842 LNG589842 LXC589842 MGY589842 MQU589842 NAQ589842 NKM589842 NUI589842 OEE589842 OOA589842 OXW589842 PHS589842 PRO589842 QBK589842 QLG589842 QVC589842 REY589842 ROU589842 RYQ589842 SIM589842 SSI589842 TCE589842 TMA589842 TVW589842 UFS589842 UPO589842 UZK589842 VJG589842 VTC589842 WCY589842 WMU589842 WWQ589842 AI655378 KE655378 UA655378 ADW655378 ANS655378 AXO655378 BHK655378 BRG655378 CBC655378 CKY655378 CUU655378 DEQ655378 DOM655378 DYI655378 EIE655378 ESA655378 FBW655378 FLS655378 FVO655378 GFK655378 GPG655378 GZC655378 HIY655378 HSU655378 ICQ655378 IMM655378 IWI655378 JGE655378 JQA655378 JZW655378 KJS655378 KTO655378 LDK655378 LNG655378 LXC655378 MGY655378 MQU655378 NAQ655378 NKM655378 NUI655378 OEE655378 OOA655378 OXW655378 PHS655378 PRO655378 QBK655378 QLG655378 QVC655378 REY655378 ROU655378 RYQ655378 SIM655378 SSI655378 TCE655378 TMA655378 TVW655378 UFS655378 UPO655378 UZK655378 VJG655378 VTC655378 WCY655378 WMU655378 WWQ655378 AI720914 KE720914 UA720914 ADW720914 ANS720914 AXO720914 BHK720914 BRG720914 CBC720914 CKY720914 CUU720914 DEQ720914 DOM720914 DYI720914 EIE720914 ESA720914 FBW720914 FLS720914 FVO720914 GFK720914 GPG720914 GZC720914 HIY720914 HSU720914 ICQ720914 IMM720914 IWI720914 JGE720914 JQA720914 JZW720914 KJS720914 KTO720914 LDK720914 LNG720914 LXC720914 MGY720914 MQU720914 NAQ720914 NKM720914 NUI720914 OEE720914 OOA720914 OXW720914 PHS720914 PRO720914 QBK720914 QLG720914 QVC720914 REY720914 ROU720914 RYQ720914 SIM720914 SSI720914 TCE720914 TMA720914 TVW720914 UFS720914 UPO720914 UZK720914 VJG720914 VTC720914 WCY720914 WMU720914 WWQ720914 AI786450 KE786450 UA786450 ADW786450 ANS786450 AXO786450 BHK786450 BRG786450 CBC786450 CKY786450 CUU786450 DEQ786450 DOM786450 DYI786450 EIE786450 ESA786450 FBW786450 FLS786450 FVO786450 GFK786450 GPG786450 GZC786450 HIY786450 HSU786450 ICQ786450 IMM786450 IWI786450 JGE786450 JQA786450 JZW786450 KJS786450 KTO786450 LDK786450 LNG786450 LXC786450 MGY786450 MQU786450 NAQ786450 NKM786450 NUI786450 OEE786450 OOA786450 OXW786450 PHS786450 PRO786450 QBK786450 QLG786450 QVC786450 REY786450 ROU786450 RYQ786450 SIM786450 SSI786450 TCE786450 TMA786450 TVW786450 UFS786450 UPO786450 UZK786450 VJG786450 VTC786450 WCY786450 WMU786450 WWQ786450 AI851986 KE851986 UA851986 ADW851986 ANS851986 AXO851986 BHK851986 BRG851986 CBC851986 CKY851986 CUU851986 DEQ851986 DOM851986 DYI851986 EIE851986 ESA851986 FBW851986 FLS851986 FVO851986 GFK851986 GPG851986 GZC851986 HIY851986 HSU851986 ICQ851986 IMM851986 IWI851986 JGE851986 JQA851986 JZW851986 KJS851986 KTO851986 LDK851986 LNG851986 LXC851986 MGY851986 MQU851986 NAQ851986 NKM851986 NUI851986 OEE851986 OOA851986 OXW851986 PHS851986 PRO851986 QBK851986 QLG851986 QVC851986 REY851986 ROU851986 RYQ851986 SIM851986 SSI851986 TCE851986 TMA851986 TVW851986 UFS851986 UPO851986 UZK851986 VJG851986 VTC851986 WCY851986 WMU851986 WWQ851986 AI917522 KE917522 UA917522 ADW917522 ANS917522 AXO917522 BHK917522 BRG917522 CBC917522 CKY917522 CUU917522 DEQ917522 DOM917522 DYI917522 EIE917522 ESA917522 FBW917522 FLS917522 FVO917522 GFK917522 GPG917522 GZC917522 HIY917522 HSU917522 ICQ917522 IMM917522 IWI917522 JGE917522 JQA917522 JZW917522 KJS917522 KTO917522 LDK917522 LNG917522 LXC917522 MGY917522 MQU917522 NAQ917522 NKM917522 NUI917522 OEE917522 OOA917522 OXW917522 PHS917522 PRO917522 QBK917522 QLG917522 QVC917522 REY917522 ROU917522 RYQ917522 SIM917522 SSI917522 TCE917522 TMA917522 TVW917522 UFS917522 UPO917522 UZK917522 VJG917522 VTC917522 WCY917522 WMU917522 WWQ917522 AI983058 KE983058 UA983058 ADW983058 ANS983058 AXO983058 BHK983058 BRG983058 CBC983058 CKY983058 CUU983058 DEQ983058 DOM983058 DYI983058 EIE983058 ESA983058 FBW983058 FLS983058 FVO983058 GFK983058 GPG983058 GZC983058 HIY983058 HSU983058 ICQ983058 IMM983058 IWI983058 JGE983058 JQA983058 JZW983058 KJS983058 KTO983058 LDK983058 LNG983058 LXC983058 MGY983058 MQU983058 NAQ983058 NKM983058 NUI983058 OEE983058 OOA983058 OXW983058 PHS983058 PRO983058 QBK983058 QLG983058 QVC983058 REY983058 ROU983058 RYQ983058 SIM983058 SSI983058 TCE983058 TMA983058 TVW983058 UFS983058 UPO983058 UZK983058 VJG983058 VTC983058 WCY983058 WMU983058 WWQ983058 WMF983058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xr:uid="{01908DF9-D041-4DEF-B11F-0C0B214715AA}">
      <formula1>日</formula1>
    </dataValidation>
  </dataValidations>
  <printOptions horizontalCentered="1" verticalCentered="1"/>
  <pageMargins left="0.39370078740157483" right="0.39370078740157483" top="0.31496062992125984" bottom="0.31496062992125984"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25879</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12</xdr:col>
                    <xdr:colOff>25879</xdr:colOff>
                    <xdr:row>25</xdr:row>
                    <xdr:rowOff>25879</xdr:rowOff>
                  </from>
                  <to>
                    <xdr:col>14</xdr:col>
                    <xdr:colOff>0</xdr:colOff>
                    <xdr:row>25</xdr:row>
                    <xdr:rowOff>181155</xdr:rowOff>
                  </to>
                </anchor>
              </controlPr>
            </control>
          </mc:Choice>
        </mc:AlternateContent>
        <mc:AlternateContent xmlns:mc="http://schemas.openxmlformats.org/markup-compatibility/2006">
          <mc:Choice Requires="x14">
            <control shapeId="7191" r:id="rId6" name="Check Box 23">
              <controlPr defaultSize="0" autoFill="0" autoLine="0" autoPict="0">
                <anchor moveWithCells="1">
                  <from>
                    <xdr:col>30</xdr:col>
                    <xdr:colOff>25879</xdr:colOff>
                    <xdr:row>25</xdr:row>
                    <xdr:rowOff>0</xdr:rowOff>
                  </from>
                  <to>
                    <xdr:col>31</xdr:col>
                    <xdr:colOff>112143</xdr:colOff>
                    <xdr:row>26</xdr:row>
                    <xdr:rowOff>0</xdr:rowOff>
                  </to>
                </anchor>
              </controlPr>
            </control>
          </mc:Choice>
        </mc:AlternateContent>
        <mc:AlternateContent xmlns:mc="http://schemas.openxmlformats.org/markup-compatibility/2006">
          <mc:Choice Requires="x14">
            <control shapeId="7192" r:id="rId7" name="Check Box 24">
              <controlPr defaultSize="0" autoFill="0" autoLine="0" autoPict="0">
                <anchor moveWithCells="1">
                  <from>
                    <xdr:col>30</xdr:col>
                    <xdr:colOff>25879</xdr:colOff>
                    <xdr:row>26</xdr:row>
                    <xdr:rowOff>8626</xdr:rowOff>
                  </from>
                  <to>
                    <xdr:col>31</xdr:col>
                    <xdr:colOff>60385</xdr:colOff>
                    <xdr:row>27</xdr:row>
                    <xdr:rowOff>0</xdr:rowOff>
                  </to>
                </anchor>
              </controlPr>
            </control>
          </mc:Choice>
        </mc:AlternateContent>
        <mc:AlternateContent xmlns:mc="http://schemas.openxmlformats.org/markup-compatibility/2006">
          <mc:Choice Requires="x14">
            <control shapeId="7193" r:id="rId8" name="Check Box 25">
              <controlPr defaultSize="0" autoFill="0" autoLine="0" autoPict="0">
                <anchor moveWithCells="1">
                  <from>
                    <xdr:col>41</xdr:col>
                    <xdr:colOff>8626</xdr:colOff>
                    <xdr:row>25</xdr:row>
                    <xdr:rowOff>0</xdr:rowOff>
                  </from>
                  <to>
                    <xdr:col>42</xdr:col>
                    <xdr:colOff>112143</xdr:colOff>
                    <xdr:row>26</xdr:row>
                    <xdr:rowOff>0</xdr:rowOff>
                  </to>
                </anchor>
              </controlPr>
            </control>
          </mc:Choice>
        </mc:AlternateContent>
        <mc:AlternateContent xmlns:mc="http://schemas.openxmlformats.org/markup-compatibility/2006">
          <mc:Choice Requires="x14">
            <control shapeId="7195" r:id="rId9" name="Check Box 27">
              <controlPr defaultSize="0" autoFill="0" autoLine="0" autoPict="0">
                <anchor moveWithCells="1">
                  <from>
                    <xdr:col>40</xdr:col>
                    <xdr:colOff>94891</xdr:colOff>
                    <xdr:row>43</xdr:row>
                    <xdr:rowOff>163902</xdr:rowOff>
                  </from>
                  <to>
                    <xdr:col>42</xdr:col>
                    <xdr:colOff>86264</xdr:colOff>
                    <xdr:row>45</xdr:row>
                    <xdr:rowOff>43132</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40</xdr:col>
                    <xdr:colOff>94891</xdr:colOff>
                    <xdr:row>45</xdr:row>
                    <xdr:rowOff>0</xdr:rowOff>
                  </from>
                  <to>
                    <xdr:col>42</xdr:col>
                    <xdr:colOff>69011</xdr:colOff>
                    <xdr:row>46</xdr:row>
                    <xdr:rowOff>0</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40</xdr:col>
                    <xdr:colOff>94891</xdr:colOff>
                    <xdr:row>46</xdr:row>
                    <xdr:rowOff>0</xdr:rowOff>
                  </from>
                  <to>
                    <xdr:col>42</xdr:col>
                    <xdr:colOff>69011</xdr:colOff>
                    <xdr:row>47</xdr:row>
                    <xdr:rowOff>0</xdr:rowOff>
                  </to>
                </anchor>
              </controlPr>
            </control>
          </mc:Choice>
        </mc:AlternateContent>
        <mc:AlternateContent xmlns:mc="http://schemas.openxmlformats.org/markup-compatibility/2006">
          <mc:Choice Requires="x14">
            <control shapeId="7198" r:id="rId12" name="Check Box 30">
              <controlPr defaultSize="0" autoFill="0" autoLine="0" autoPict="0">
                <anchor moveWithCells="1">
                  <from>
                    <xdr:col>1</xdr:col>
                    <xdr:colOff>25879</xdr:colOff>
                    <xdr:row>26</xdr:row>
                    <xdr:rowOff>0</xdr:rowOff>
                  </from>
                  <to>
                    <xdr:col>3</xdr:col>
                    <xdr:colOff>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8C03B92-7899-4FF2-819E-FFF3F54439E5}">
          <x14:formula1>
            <xm:f>list!$B$2:$B$32</xm:f>
          </x14:formula1>
          <xm:sqref>J16:L17 T16:V17 AK16:AM17</xm:sqref>
        </x14:dataValidation>
        <x14:dataValidation type="list" allowBlank="1" showInputMessage="1" showErrorMessage="1" xr:uid="{E3AB4920-D2F6-47FA-9182-4C173C5C162E}">
          <x14:formula1>
            <xm:f>list!$A$2:$A$13</xm:f>
          </x14:formula1>
          <xm:sqref>O16:Q17 AF16:AH17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1B023-4B74-493C-8C89-5BCB72F6EA41}">
  <sheetPr>
    <tabColor theme="7" tint="0.79998168889431442"/>
  </sheetPr>
  <dimension ref="A1:DV64"/>
  <sheetViews>
    <sheetView view="pageBreakPreview" zoomScale="102" zoomScaleNormal="100" zoomScaleSheetLayoutView="102" workbookViewId="0">
      <selection activeCell="G5" sqref="G5:AN7"/>
    </sheetView>
  </sheetViews>
  <sheetFormatPr defaultColWidth="1.6640625" defaultRowHeight="18" customHeight="1"/>
  <cols>
    <col min="1" max="1" width="0.6640625" style="26" customWidth="1"/>
    <col min="2" max="58" width="1.6640625" style="26" customWidth="1"/>
    <col min="59" max="60" width="1.5546875" style="26" customWidth="1"/>
    <col min="61" max="63" width="1.6640625" style="26"/>
    <col min="64" max="64" width="10.21875" style="26" bestFit="1" customWidth="1"/>
    <col min="65" max="65" width="11" style="26" customWidth="1"/>
    <col min="66" max="256" width="1.6640625" style="26"/>
    <col min="257" max="257" width="0.6640625" style="26" customWidth="1"/>
    <col min="258" max="314" width="1.5546875" style="26" customWidth="1"/>
    <col min="315" max="315" width="0.6640625" style="26" customWidth="1"/>
    <col min="316" max="512" width="1.6640625" style="26"/>
    <col min="513" max="513" width="0.6640625" style="26" customWidth="1"/>
    <col min="514" max="570" width="1.5546875" style="26" customWidth="1"/>
    <col min="571" max="571" width="0.6640625" style="26" customWidth="1"/>
    <col min="572" max="768" width="1.6640625" style="26"/>
    <col min="769" max="769" width="0.6640625" style="26" customWidth="1"/>
    <col min="770" max="826" width="1.5546875" style="26" customWidth="1"/>
    <col min="827" max="827" width="0.6640625" style="26" customWidth="1"/>
    <col min="828" max="1024" width="1.6640625" style="26"/>
    <col min="1025" max="1025" width="0.6640625" style="26" customWidth="1"/>
    <col min="1026" max="1082" width="1.5546875" style="26" customWidth="1"/>
    <col min="1083" max="1083" width="0.6640625" style="26" customWidth="1"/>
    <col min="1084" max="1280" width="1.6640625" style="26"/>
    <col min="1281" max="1281" width="0.6640625" style="26" customWidth="1"/>
    <col min="1282" max="1338" width="1.5546875" style="26" customWidth="1"/>
    <col min="1339" max="1339" width="0.6640625" style="26" customWidth="1"/>
    <col min="1340" max="1536" width="1.6640625" style="26"/>
    <col min="1537" max="1537" width="0.6640625" style="26" customWidth="1"/>
    <col min="1538" max="1594" width="1.5546875" style="26" customWidth="1"/>
    <col min="1595" max="1595" width="0.6640625" style="26" customWidth="1"/>
    <col min="1596" max="1792" width="1.6640625" style="26"/>
    <col min="1793" max="1793" width="0.6640625" style="26" customWidth="1"/>
    <col min="1794" max="1850" width="1.5546875" style="26" customWidth="1"/>
    <col min="1851" max="1851" width="0.6640625" style="26" customWidth="1"/>
    <col min="1852" max="2048" width="1.6640625" style="26"/>
    <col min="2049" max="2049" width="0.6640625" style="26" customWidth="1"/>
    <col min="2050" max="2106" width="1.5546875" style="26" customWidth="1"/>
    <col min="2107" max="2107" width="0.6640625" style="26" customWidth="1"/>
    <col min="2108" max="2304" width="1.6640625" style="26"/>
    <col min="2305" max="2305" width="0.6640625" style="26" customWidth="1"/>
    <col min="2306" max="2362" width="1.5546875" style="26" customWidth="1"/>
    <col min="2363" max="2363" width="0.6640625" style="26" customWidth="1"/>
    <col min="2364" max="2560" width="1.6640625" style="26"/>
    <col min="2561" max="2561" width="0.6640625" style="26" customWidth="1"/>
    <col min="2562" max="2618" width="1.5546875" style="26" customWidth="1"/>
    <col min="2619" max="2619" width="0.6640625" style="26" customWidth="1"/>
    <col min="2620" max="2816" width="1.6640625" style="26"/>
    <col min="2817" max="2817" width="0.6640625" style="26" customWidth="1"/>
    <col min="2818" max="2874" width="1.5546875" style="26" customWidth="1"/>
    <col min="2875" max="2875" width="0.6640625" style="26" customWidth="1"/>
    <col min="2876" max="3072" width="1.6640625" style="26"/>
    <col min="3073" max="3073" width="0.6640625" style="26" customWidth="1"/>
    <col min="3074" max="3130" width="1.5546875" style="26" customWidth="1"/>
    <col min="3131" max="3131" width="0.6640625" style="26" customWidth="1"/>
    <col min="3132" max="3328" width="1.6640625" style="26"/>
    <col min="3329" max="3329" width="0.6640625" style="26" customWidth="1"/>
    <col min="3330" max="3386" width="1.5546875" style="26" customWidth="1"/>
    <col min="3387" max="3387" width="0.6640625" style="26" customWidth="1"/>
    <col min="3388" max="3584" width="1.6640625" style="26"/>
    <col min="3585" max="3585" width="0.6640625" style="26" customWidth="1"/>
    <col min="3586" max="3642" width="1.5546875" style="26" customWidth="1"/>
    <col min="3643" max="3643" width="0.6640625" style="26" customWidth="1"/>
    <col min="3644" max="3840" width="1.6640625" style="26"/>
    <col min="3841" max="3841" width="0.6640625" style="26" customWidth="1"/>
    <col min="3842" max="3898" width="1.5546875" style="26" customWidth="1"/>
    <col min="3899" max="3899" width="0.6640625" style="26" customWidth="1"/>
    <col min="3900" max="4096" width="1.6640625" style="26"/>
    <col min="4097" max="4097" width="0.6640625" style="26" customWidth="1"/>
    <col min="4098" max="4154" width="1.5546875" style="26" customWidth="1"/>
    <col min="4155" max="4155" width="0.6640625" style="26" customWidth="1"/>
    <col min="4156" max="4352" width="1.6640625" style="26"/>
    <col min="4353" max="4353" width="0.6640625" style="26" customWidth="1"/>
    <col min="4354" max="4410" width="1.5546875" style="26" customWidth="1"/>
    <col min="4411" max="4411" width="0.6640625" style="26" customWidth="1"/>
    <col min="4412" max="4608" width="1.6640625" style="26"/>
    <col min="4609" max="4609" width="0.6640625" style="26" customWidth="1"/>
    <col min="4610" max="4666" width="1.5546875" style="26" customWidth="1"/>
    <col min="4667" max="4667" width="0.6640625" style="26" customWidth="1"/>
    <col min="4668" max="4864" width="1.6640625" style="26"/>
    <col min="4865" max="4865" width="0.6640625" style="26" customWidth="1"/>
    <col min="4866" max="4922" width="1.5546875" style="26" customWidth="1"/>
    <col min="4923" max="4923" width="0.6640625" style="26" customWidth="1"/>
    <col min="4924" max="5120" width="1.6640625" style="26"/>
    <col min="5121" max="5121" width="0.6640625" style="26" customWidth="1"/>
    <col min="5122" max="5178" width="1.5546875" style="26" customWidth="1"/>
    <col min="5179" max="5179" width="0.6640625" style="26" customWidth="1"/>
    <col min="5180" max="5376" width="1.6640625" style="26"/>
    <col min="5377" max="5377" width="0.6640625" style="26" customWidth="1"/>
    <col min="5378" max="5434" width="1.5546875" style="26" customWidth="1"/>
    <col min="5435" max="5435" width="0.6640625" style="26" customWidth="1"/>
    <col min="5436" max="5632" width="1.6640625" style="26"/>
    <col min="5633" max="5633" width="0.6640625" style="26" customWidth="1"/>
    <col min="5634" max="5690" width="1.5546875" style="26" customWidth="1"/>
    <col min="5691" max="5691" width="0.6640625" style="26" customWidth="1"/>
    <col min="5692" max="5888" width="1.6640625" style="26"/>
    <col min="5889" max="5889" width="0.6640625" style="26" customWidth="1"/>
    <col min="5890" max="5946" width="1.5546875" style="26" customWidth="1"/>
    <col min="5947" max="5947" width="0.6640625" style="26" customWidth="1"/>
    <col min="5948" max="6144" width="1.6640625" style="26"/>
    <col min="6145" max="6145" width="0.6640625" style="26" customWidth="1"/>
    <col min="6146" max="6202" width="1.5546875" style="26" customWidth="1"/>
    <col min="6203" max="6203" width="0.6640625" style="26" customWidth="1"/>
    <col min="6204" max="6400" width="1.6640625" style="26"/>
    <col min="6401" max="6401" width="0.6640625" style="26" customWidth="1"/>
    <col min="6402" max="6458" width="1.5546875" style="26" customWidth="1"/>
    <col min="6459" max="6459" width="0.6640625" style="26" customWidth="1"/>
    <col min="6460" max="6656" width="1.6640625" style="26"/>
    <col min="6657" max="6657" width="0.6640625" style="26" customWidth="1"/>
    <col min="6658" max="6714" width="1.5546875" style="26" customWidth="1"/>
    <col min="6715" max="6715" width="0.6640625" style="26" customWidth="1"/>
    <col min="6716" max="6912" width="1.6640625" style="26"/>
    <col min="6913" max="6913" width="0.6640625" style="26" customWidth="1"/>
    <col min="6914" max="6970" width="1.5546875" style="26" customWidth="1"/>
    <col min="6971" max="6971" width="0.6640625" style="26" customWidth="1"/>
    <col min="6972" max="7168" width="1.6640625" style="26"/>
    <col min="7169" max="7169" width="0.6640625" style="26" customWidth="1"/>
    <col min="7170" max="7226" width="1.5546875" style="26" customWidth="1"/>
    <col min="7227" max="7227" width="0.6640625" style="26" customWidth="1"/>
    <col min="7228" max="7424" width="1.6640625" style="26"/>
    <col min="7425" max="7425" width="0.6640625" style="26" customWidth="1"/>
    <col min="7426" max="7482" width="1.5546875" style="26" customWidth="1"/>
    <col min="7483" max="7483" width="0.6640625" style="26" customWidth="1"/>
    <col min="7484" max="7680" width="1.6640625" style="26"/>
    <col min="7681" max="7681" width="0.6640625" style="26" customWidth="1"/>
    <col min="7682" max="7738" width="1.5546875" style="26" customWidth="1"/>
    <col min="7739" max="7739" width="0.6640625" style="26" customWidth="1"/>
    <col min="7740" max="7936" width="1.6640625" style="26"/>
    <col min="7937" max="7937" width="0.6640625" style="26" customWidth="1"/>
    <col min="7938" max="7994" width="1.5546875" style="26" customWidth="1"/>
    <col min="7995" max="7995" width="0.6640625" style="26" customWidth="1"/>
    <col min="7996" max="8192" width="1.6640625" style="26"/>
    <col min="8193" max="8193" width="0.6640625" style="26" customWidth="1"/>
    <col min="8194" max="8250" width="1.5546875" style="26" customWidth="1"/>
    <col min="8251" max="8251" width="0.6640625" style="26" customWidth="1"/>
    <col min="8252" max="8448" width="1.6640625" style="26"/>
    <col min="8449" max="8449" width="0.6640625" style="26" customWidth="1"/>
    <col min="8450" max="8506" width="1.5546875" style="26" customWidth="1"/>
    <col min="8507" max="8507" width="0.6640625" style="26" customWidth="1"/>
    <col min="8508" max="8704" width="1.6640625" style="26"/>
    <col min="8705" max="8705" width="0.6640625" style="26" customWidth="1"/>
    <col min="8706" max="8762" width="1.5546875" style="26" customWidth="1"/>
    <col min="8763" max="8763" width="0.6640625" style="26" customWidth="1"/>
    <col min="8764" max="8960" width="1.6640625" style="26"/>
    <col min="8961" max="8961" width="0.6640625" style="26" customWidth="1"/>
    <col min="8962" max="9018" width="1.5546875" style="26" customWidth="1"/>
    <col min="9019" max="9019" width="0.6640625" style="26" customWidth="1"/>
    <col min="9020" max="9216" width="1.6640625" style="26"/>
    <col min="9217" max="9217" width="0.6640625" style="26" customWidth="1"/>
    <col min="9218" max="9274" width="1.5546875" style="26" customWidth="1"/>
    <col min="9275" max="9275" width="0.6640625" style="26" customWidth="1"/>
    <col min="9276" max="9472" width="1.6640625" style="26"/>
    <col min="9473" max="9473" width="0.6640625" style="26" customWidth="1"/>
    <col min="9474" max="9530" width="1.5546875" style="26" customWidth="1"/>
    <col min="9531" max="9531" width="0.6640625" style="26" customWidth="1"/>
    <col min="9532" max="9728" width="1.6640625" style="26"/>
    <col min="9729" max="9729" width="0.6640625" style="26" customWidth="1"/>
    <col min="9730" max="9786" width="1.5546875" style="26" customWidth="1"/>
    <col min="9787" max="9787" width="0.6640625" style="26" customWidth="1"/>
    <col min="9788" max="9984" width="1.6640625" style="26"/>
    <col min="9985" max="9985" width="0.6640625" style="26" customWidth="1"/>
    <col min="9986" max="10042" width="1.5546875" style="26" customWidth="1"/>
    <col min="10043" max="10043" width="0.6640625" style="26" customWidth="1"/>
    <col min="10044" max="10240" width="1.6640625" style="26"/>
    <col min="10241" max="10241" width="0.6640625" style="26" customWidth="1"/>
    <col min="10242" max="10298" width="1.5546875" style="26" customWidth="1"/>
    <col min="10299" max="10299" width="0.6640625" style="26" customWidth="1"/>
    <col min="10300" max="10496" width="1.6640625" style="26"/>
    <col min="10497" max="10497" width="0.6640625" style="26" customWidth="1"/>
    <col min="10498" max="10554" width="1.5546875" style="26" customWidth="1"/>
    <col min="10555" max="10555" width="0.6640625" style="26" customWidth="1"/>
    <col min="10556" max="10752" width="1.6640625" style="26"/>
    <col min="10753" max="10753" width="0.6640625" style="26" customWidth="1"/>
    <col min="10754" max="10810" width="1.5546875" style="26" customWidth="1"/>
    <col min="10811" max="10811" width="0.6640625" style="26" customWidth="1"/>
    <col min="10812" max="11008" width="1.6640625" style="26"/>
    <col min="11009" max="11009" width="0.6640625" style="26" customWidth="1"/>
    <col min="11010" max="11066" width="1.5546875" style="26" customWidth="1"/>
    <col min="11067" max="11067" width="0.6640625" style="26" customWidth="1"/>
    <col min="11068" max="11264" width="1.6640625" style="26"/>
    <col min="11265" max="11265" width="0.6640625" style="26" customWidth="1"/>
    <col min="11266" max="11322" width="1.5546875" style="26" customWidth="1"/>
    <col min="11323" max="11323" width="0.6640625" style="26" customWidth="1"/>
    <col min="11324" max="11520" width="1.6640625" style="26"/>
    <col min="11521" max="11521" width="0.6640625" style="26" customWidth="1"/>
    <col min="11522" max="11578" width="1.5546875" style="26" customWidth="1"/>
    <col min="11579" max="11579" width="0.6640625" style="26" customWidth="1"/>
    <col min="11580" max="11776" width="1.6640625" style="26"/>
    <col min="11777" max="11777" width="0.6640625" style="26" customWidth="1"/>
    <col min="11778" max="11834" width="1.5546875" style="26" customWidth="1"/>
    <col min="11835" max="11835" width="0.6640625" style="26" customWidth="1"/>
    <col min="11836" max="12032" width="1.6640625" style="26"/>
    <col min="12033" max="12033" width="0.6640625" style="26" customWidth="1"/>
    <col min="12034" max="12090" width="1.5546875" style="26" customWidth="1"/>
    <col min="12091" max="12091" width="0.6640625" style="26" customWidth="1"/>
    <col min="12092" max="12288" width="1.6640625" style="26"/>
    <col min="12289" max="12289" width="0.6640625" style="26" customWidth="1"/>
    <col min="12290" max="12346" width="1.5546875" style="26" customWidth="1"/>
    <col min="12347" max="12347" width="0.6640625" style="26" customWidth="1"/>
    <col min="12348" max="12544" width="1.6640625" style="26"/>
    <col min="12545" max="12545" width="0.6640625" style="26" customWidth="1"/>
    <col min="12546" max="12602" width="1.5546875" style="26" customWidth="1"/>
    <col min="12603" max="12603" width="0.6640625" style="26" customWidth="1"/>
    <col min="12604" max="12800" width="1.6640625" style="26"/>
    <col min="12801" max="12801" width="0.6640625" style="26" customWidth="1"/>
    <col min="12802" max="12858" width="1.5546875" style="26" customWidth="1"/>
    <col min="12859" max="12859" width="0.6640625" style="26" customWidth="1"/>
    <col min="12860" max="13056" width="1.6640625" style="26"/>
    <col min="13057" max="13057" width="0.6640625" style="26" customWidth="1"/>
    <col min="13058" max="13114" width="1.5546875" style="26" customWidth="1"/>
    <col min="13115" max="13115" width="0.6640625" style="26" customWidth="1"/>
    <col min="13116" max="13312" width="1.6640625" style="26"/>
    <col min="13313" max="13313" width="0.6640625" style="26" customWidth="1"/>
    <col min="13314" max="13370" width="1.5546875" style="26" customWidth="1"/>
    <col min="13371" max="13371" width="0.6640625" style="26" customWidth="1"/>
    <col min="13372" max="13568" width="1.6640625" style="26"/>
    <col min="13569" max="13569" width="0.6640625" style="26" customWidth="1"/>
    <col min="13570" max="13626" width="1.5546875" style="26" customWidth="1"/>
    <col min="13627" max="13627" width="0.6640625" style="26" customWidth="1"/>
    <col min="13628" max="13824" width="1.6640625" style="26"/>
    <col min="13825" max="13825" width="0.6640625" style="26" customWidth="1"/>
    <col min="13826" max="13882" width="1.5546875" style="26" customWidth="1"/>
    <col min="13883" max="13883" width="0.6640625" style="26" customWidth="1"/>
    <col min="13884" max="14080" width="1.6640625" style="26"/>
    <col min="14081" max="14081" width="0.6640625" style="26" customWidth="1"/>
    <col min="14082" max="14138" width="1.5546875" style="26" customWidth="1"/>
    <col min="14139" max="14139" width="0.6640625" style="26" customWidth="1"/>
    <col min="14140" max="14336" width="1.6640625" style="26"/>
    <col min="14337" max="14337" width="0.6640625" style="26" customWidth="1"/>
    <col min="14338" max="14394" width="1.5546875" style="26" customWidth="1"/>
    <col min="14395" max="14395" width="0.6640625" style="26" customWidth="1"/>
    <col min="14396" max="14592" width="1.6640625" style="26"/>
    <col min="14593" max="14593" width="0.6640625" style="26" customWidth="1"/>
    <col min="14594" max="14650" width="1.5546875" style="26" customWidth="1"/>
    <col min="14651" max="14651" width="0.6640625" style="26" customWidth="1"/>
    <col min="14652" max="14848" width="1.6640625" style="26"/>
    <col min="14849" max="14849" width="0.6640625" style="26" customWidth="1"/>
    <col min="14850" max="14906" width="1.5546875" style="26" customWidth="1"/>
    <col min="14907" max="14907" width="0.6640625" style="26" customWidth="1"/>
    <col min="14908" max="15104" width="1.6640625" style="26"/>
    <col min="15105" max="15105" width="0.6640625" style="26" customWidth="1"/>
    <col min="15106" max="15162" width="1.5546875" style="26" customWidth="1"/>
    <col min="15163" max="15163" width="0.6640625" style="26" customWidth="1"/>
    <col min="15164" max="15360" width="1.6640625" style="26"/>
    <col min="15361" max="15361" width="0.6640625" style="26" customWidth="1"/>
    <col min="15362" max="15418" width="1.5546875" style="26" customWidth="1"/>
    <col min="15419" max="15419" width="0.6640625" style="26" customWidth="1"/>
    <col min="15420" max="15616" width="1.6640625" style="26"/>
    <col min="15617" max="15617" width="0.6640625" style="26" customWidth="1"/>
    <col min="15618" max="15674" width="1.5546875" style="26" customWidth="1"/>
    <col min="15675" max="15675" width="0.6640625" style="26" customWidth="1"/>
    <col min="15676" max="15872" width="1.6640625" style="26"/>
    <col min="15873" max="15873" width="0.6640625" style="26" customWidth="1"/>
    <col min="15874" max="15930" width="1.5546875" style="26" customWidth="1"/>
    <col min="15931" max="15931" width="0.6640625" style="26" customWidth="1"/>
    <col min="15932" max="16128" width="1.6640625" style="26"/>
    <col min="16129" max="16129" width="0.6640625" style="26" customWidth="1"/>
    <col min="16130" max="16186" width="1.5546875" style="26" customWidth="1"/>
    <col min="16187" max="16187" width="0.6640625" style="26" customWidth="1"/>
    <col min="16188" max="16384" width="1.6640625" style="26"/>
  </cols>
  <sheetData>
    <row r="1" spans="1:118" ht="12.25" customHeight="1"/>
    <row r="2" spans="1:118" ht="10.55" customHeight="1">
      <c r="B2" s="163" t="s">
        <v>55</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row>
    <row r="3" spans="1:118" ht="10.55" customHeight="1" thickBot="1">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row>
    <row r="4" spans="1:118" ht="17.350000000000001" customHeight="1" thickTop="1" thickBot="1">
      <c r="B4" s="165" t="s">
        <v>56</v>
      </c>
      <c r="C4" s="166"/>
      <c r="D4" s="166"/>
      <c r="E4" s="166"/>
      <c r="F4" s="167"/>
      <c r="G4" s="316" t="s">
        <v>170</v>
      </c>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7"/>
      <c r="AO4" s="170" t="s">
        <v>57</v>
      </c>
      <c r="AP4" s="171"/>
      <c r="AQ4" s="171"/>
      <c r="AR4" s="318" t="s">
        <v>158</v>
      </c>
      <c r="AS4" s="319"/>
      <c r="AT4" s="319"/>
      <c r="AU4" s="319"/>
      <c r="AV4" s="319"/>
      <c r="AW4" s="319"/>
      <c r="AX4" s="319"/>
      <c r="AY4" s="319"/>
      <c r="AZ4" s="319"/>
      <c r="BA4" s="319"/>
      <c r="BB4" s="319"/>
      <c r="BC4" s="319"/>
      <c r="BD4" s="319"/>
      <c r="BE4" s="319"/>
      <c r="BF4" s="320"/>
    </row>
    <row r="5" spans="1:118" ht="8.35" customHeight="1">
      <c r="A5" s="27"/>
      <c r="B5" s="180" t="s">
        <v>58</v>
      </c>
      <c r="C5" s="181"/>
      <c r="D5" s="181"/>
      <c r="E5" s="181"/>
      <c r="F5" s="182"/>
      <c r="G5" s="324" t="s">
        <v>169</v>
      </c>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172"/>
      <c r="AP5" s="173"/>
      <c r="AQ5" s="173"/>
      <c r="AR5" s="321"/>
      <c r="AS5" s="322"/>
      <c r="AT5" s="322"/>
      <c r="AU5" s="322"/>
      <c r="AV5" s="322"/>
      <c r="AW5" s="322"/>
      <c r="AX5" s="322"/>
      <c r="AY5" s="322"/>
      <c r="AZ5" s="322"/>
      <c r="BA5" s="322"/>
      <c r="BB5" s="322"/>
      <c r="BC5" s="322"/>
      <c r="BD5" s="322"/>
      <c r="BE5" s="322"/>
      <c r="BF5" s="323"/>
    </row>
    <row r="6" spans="1:118" ht="12.75" customHeight="1" thickBot="1">
      <c r="A6" s="27"/>
      <c r="B6" s="180"/>
      <c r="C6" s="181"/>
      <c r="D6" s="181"/>
      <c r="E6" s="181"/>
      <c r="F6" s="182"/>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188" t="s">
        <v>59</v>
      </c>
      <c r="AP6" s="189"/>
      <c r="AQ6" s="189"/>
      <c r="AR6" s="326" t="s">
        <v>159</v>
      </c>
      <c r="AS6" s="327"/>
      <c r="AT6" s="327"/>
      <c r="AU6" s="327"/>
      <c r="AV6" s="327"/>
      <c r="AW6" s="327"/>
      <c r="AX6" s="327"/>
      <c r="AY6" s="327"/>
      <c r="AZ6" s="327"/>
      <c r="BA6" s="327"/>
      <c r="BB6" s="327"/>
      <c r="BC6" s="327"/>
      <c r="BD6" s="327"/>
      <c r="BE6" s="327"/>
      <c r="BF6" s="328"/>
    </row>
    <row r="7" spans="1:118" ht="12.75" customHeight="1">
      <c r="A7" s="27"/>
      <c r="B7" s="183"/>
      <c r="C7" s="184"/>
      <c r="D7" s="184"/>
      <c r="E7" s="184"/>
      <c r="F7" s="18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172"/>
      <c r="AP7" s="173"/>
      <c r="AQ7" s="173"/>
      <c r="AR7" s="321"/>
      <c r="AS7" s="322"/>
      <c r="AT7" s="322"/>
      <c r="AU7" s="322"/>
      <c r="AV7" s="322"/>
      <c r="AW7" s="322"/>
      <c r="AX7" s="322"/>
      <c r="AY7" s="322"/>
      <c r="AZ7" s="322"/>
      <c r="BA7" s="322"/>
      <c r="BB7" s="322"/>
      <c r="BC7" s="322"/>
      <c r="BD7" s="322"/>
      <c r="BE7" s="322"/>
      <c r="BF7" s="323"/>
    </row>
    <row r="8" spans="1:118" ht="16.5" customHeight="1">
      <c r="A8" s="27"/>
      <c r="B8" s="193" t="s">
        <v>56</v>
      </c>
      <c r="C8" s="194"/>
      <c r="D8" s="194"/>
      <c r="E8" s="194"/>
      <c r="F8" s="195"/>
      <c r="G8" s="336" t="s">
        <v>162</v>
      </c>
      <c r="H8" s="336"/>
      <c r="I8" s="336"/>
      <c r="J8" s="336"/>
      <c r="K8" s="336"/>
      <c r="L8" s="336"/>
      <c r="M8" s="336"/>
      <c r="N8" s="336"/>
      <c r="O8" s="336"/>
      <c r="P8" s="336"/>
      <c r="Q8" s="336"/>
      <c r="R8" s="336"/>
      <c r="S8" s="336"/>
      <c r="T8" s="336"/>
      <c r="U8" s="337"/>
      <c r="V8" s="198" t="s">
        <v>56</v>
      </c>
      <c r="W8" s="194"/>
      <c r="X8" s="194"/>
      <c r="Y8" s="195"/>
      <c r="Z8" s="336" t="s">
        <v>164</v>
      </c>
      <c r="AA8" s="336"/>
      <c r="AB8" s="336"/>
      <c r="AC8" s="336"/>
      <c r="AD8" s="336"/>
      <c r="AE8" s="336"/>
      <c r="AF8" s="336"/>
      <c r="AG8" s="336"/>
      <c r="AH8" s="336"/>
      <c r="AI8" s="336"/>
      <c r="AJ8" s="336"/>
      <c r="AK8" s="336"/>
      <c r="AL8" s="336"/>
      <c r="AM8" s="336"/>
      <c r="AN8" s="337"/>
      <c r="AO8" s="199" t="s">
        <v>60</v>
      </c>
      <c r="AP8" s="200"/>
      <c r="AQ8" s="201"/>
      <c r="AR8" s="326" t="s">
        <v>160</v>
      </c>
      <c r="AS8" s="327"/>
      <c r="AT8" s="327"/>
      <c r="AU8" s="327"/>
      <c r="AV8" s="327"/>
      <c r="AW8" s="327"/>
      <c r="AX8" s="327"/>
      <c r="AY8" s="327"/>
      <c r="AZ8" s="327"/>
      <c r="BA8" s="327"/>
      <c r="BB8" s="327"/>
      <c r="BC8" s="327"/>
      <c r="BD8" s="327"/>
      <c r="BE8" s="327"/>
      <c r="BF8" s="328"/>
    </row>
    <row r="9" spans="1:118" ht="8.35" customHeight="1">
      <c r="A9" s="27"/>
      <c r="B9" s="180" t="s">
        <v>61</v>
      </c>
      <c r="C9" s="181"/>
      <c r="D9" s="181"/>
      <c r="E9" s="181"/>
      <c r="F9" s="182"/>
      <c r="G9" s="338" t="s">
        <v>161</v>
      </c>
      <c r="H9" s="338"/>
      <c r="I9" s="338"/>
      <c r="J9" s="338"/>
      <c r="K9" s="338"/>
      <c r="L9" s="338"/>
      <c r="M9" s="338"/>
      <c r="N9" s="338"/>
      <c r="O9" s="338"/>
      <c r="P9" s="338"/>
      <c r="Q9" s="338"/>
      <c r="R9" s="338"/>
      <c r="S9" s="338"/>
      <c r="T9" s="338"/>
      <c r="U9" s="339"/>
      <c r="V9" s="202" t="s">
        <v>62</v>
      </c>
      <c r="W9" s="181"/>
      <c r="X9" s="181"/>
      <c r="Y9" s="182"/>
      <c r="Z9" s="338" t="s">
        <v>163</v>
      </c>
      <c r="AA9" s="338"/>
      <c r="AB9" s="338"/>
      <c r="AC9" s="338"/>
      <c r="AD9" s="338"/>
      <c r="AE9" s="338"/>
      <c r="AF9" s="338"/>
      <c r="AG9" s="338"/>
      <c r="AH9" s="338"/>
      <c r="AI9" s="338"/>
      <c r="AJ9" s="338"/>
      <c r="AK9" s="338"/>
      <c r="AL9" s="338"/>
      <c r="AM9" s="338"/>
      <c r="AN9" s="338"/>
      <c r="AO9" s="202"/>
      <c r="AP9" s="181"/>
      <c r="AQ9" s="182"/>
      <c r="AR9" s="326"/>
      <c r="AS9" s="327"/>
      <c r="AT9" s="327"/>
      <c r="AU9" s="327"/>
      <c r="AV9" s="327"/>
      <c r="AW9" s="327"/>
      <c r="AX9" s="327"/>
      <c r="AY9" s="327"/>
      <c r="AZ9" s="327"/>
      <c r="BA9" s="327"/>
      <c r="BB9" s="327"/>
      <c r="BC9" s="327"/>
      <c r="BD9" s="327"/>
      <c r="BE9" s="327"/>
      <c r="BF9" s="328"/>
    </row>
    <row r="10" spans="1:118" ht="12.75" customHeight="1">
      <c r="A10" s="27"/>
      <c r="B10" s="180"/>
      <c r="C10" s="181"/>
      <c r="D10" s="181"/>
      <c r="E10" s="181"/>
      <c r="F10" s="182"/>
      <c r="G10" s="338"/>
      <c r="H10" s="338"/>
      <c r="I10" s="338"/>
      <c r="J10" s="338"/>
      <c r="K10" s="338"/>
      <c r="L10" s="338"/>
      <c r="M10" s="338"/>
      <c r="N10" s="338"/>
      <c r="O10" s="338"/>
      <c r="P10" s="338"/>
      <c r="Q10" s="338"/>
      <c r="R10" s="338"/>
      <c r="S10" s="338"/>
      <c r="T10" s="338"/>
      <c r="U10" s="339"/>
      <c r="V10" s="202"/>
      <c r="W10" s="181"/>
      <c r="X10" s="181"/>
      <c r="Y10" s="182"/>
      <c r="Z10" s="338"/>
      <c r="AA10" s="338"/>
      <c r="AB10" s="338"/>
      <c r="AC10" s="338"/>
      <c r="AD10" s="338"/>
      <c r="AE10" s="338"/>
      <c r="AF10" s="338"/>
      <c r="AG10" s="338"/>
      <c r="AH10" s="338"/>
      <c r="AI10" s="338"/>
      <c r="AJ10" s="338"/>
      <c r="AK10" s="338"/>
      <c r="AL10" s="338"/>
      <c r="AM10" s="338"/>
      <c r="AN10" s="338"/>
      <c r="AO10" s="202"/>
      <c r="AP10" s="181"/>
      <c r="AQ10" s="182"/>
      <c r="AR10" s="326"/>
      <c r="AS10" s="327"/>
      <c r="AT10" s="327"/>
      <c r="AU10" s="327"/>
      <c r="AV10" s="327"/>
      <c r="AW10" s="327"/>
      <c r="AX10" s="327"/>
      <c r="AY10" s="327"/>
      <c r="AZ10" s="327"/>
      <c r="BA10" s="327"/>
      <c r="BB10" s="327"/>
      <c r="BC10" s="327"/>
      <c r="BD10" s="327"/>
      <c r="BE10" s="327"/>
      <c r="BF10" s="328"/>
    </row>
    <row r="11" spans="1:118" ht="12.75" customHeight="1">
      <c r="A11" s="27"/>
      <c r="B11" s="183"/>
      <c r="C11" s="184"/>
      <c r="D11" s="184"/>
      <c r="E11" s="184"/>
      <c r="F11" s="185"/>
      <c r="G11" s="338"/>
      <c r="H11" s="338"/>
      <c r="I11" s="338"/>
      <c r="J11" s="338"/>
      <c r="K11" s="338"/>
      <c r="L11" s="338"/>
      <c r="M11" s="338"/>
      <c r="N11" s="338"/>
      <c r="O11" s="338"/>
      <c r="P11" s="338"/>
      <c r="Q11" s="338"/>
      <c r="R11" s="338"/>
      <c r="S11" s="338"/>
      <c r="T11" s="338"/>
      <c r="U11" s="339"/>
      <c r="V11" s="202"/>
      <c r="W11" s="181"/>
      <c r="X11" s="181"/>
      <c r="Y11" s="182"/>
      <c r="Z11" s="338"/>
      <c r="AA11" s="338"/>
      <c r="AB11" s="338"/>
      <c r="AC11" s="338"/>
      <c r="AD11" s="338"/>
      <c r="AE11" s="338"/>
      <c r="AF11" s="338"/>
      <c r="AG11" s="338"/>
      <c r="AH11" s="338"/>
      <c r="AI11" s="338"/>
      <c r="AJ11" s="338"/>
      <c r="AK11" s="338"/>
      <c r="AL11" s="338"/>
      <c r="AM11" s="338"/>
      <c r="AN11" s="338"/>
      <c r="AO11" s="202"/>
      <c r="AP11" s="181"/>
      <c r="AQ11" s="182"/>
      <c r="AR11" s="326"/>
      <c r="AS11" s="327"/>
      <c r="AT11" s="327"/>
      <c r="AU11" s="327"/>
      <c r="AV11" s="327"/>
      <c r="AW11" s="327"/>
      <c r="AX11" s="327"/>
      <c r="AY11" s="327"/>
      <c r="AZ11" s="327"/>
      <c r="BA11" s="327"/>
      <c r="BB11" s="327"/>
      <c r="BC11" s="327"/>
      <c r="BD11" s="327"/>
      <c r="BE11" s="327"/>
      <c r="BF11" s="328"/>
    </row>
    <row r="12" spans="1:118" ht="23.95" customHeight="1">
      <c r="B12" s="206" t="s">
        <v>63</v>
      </c>
      <c r="C12" s="207"/>
      <c r="D12" s="207"/>
      <c r="E12" s="207"/>
      <c r="F12" s="208"/>
      <c r="G12" s="342" t="s">
        <v>165</v>
      </c>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4"/>
      <c r="AO12" s="211" t="s">
        <v>64</v>
      </c>
      <c r="AP12" s="212"/>
      <c r="AQ12" s="212"/>
      <c r="AR12" s="212"/>
      <c r="AS12" s="212"/>
      <c r="AT12" s="329" t="s">
        <v>166</v>
      </c>
      <c r="AU12" s="330"/>
      <c r="AV12" s="330"/>
      <c r="AW12" s="330"/>
      <c r="AX12" s="330"/>
      <c r="AY12" s="330"/>
      <c r="AZ12" s="330"/>
      <c r="BA12" s="330"/>
      <c r="BB12" s="330"/>
      <c r="BC12" s="330"/>
      <c r="BD12" s="330"/>
      <c r="BE12" s="330"/>
      <c r="BF12" s="331"/>
    </row>
    <row r="13" spans="1:118" ht="14.95" customHeight="1">
      <c r="B13" s="216" t="s">
        <v>122</v>
      </c>
      <c r="C13" s="217"/>
      <c r="D13" s="217"/>
      <c r="E13" s="217"/>
      <c r="F13" s="218"/>
      <c r="G13" s="223" t="s">
        <v>65</v>
      </c>
      <c r="H13" s="194"/>
      <c r="I13" s="332" t="s">
        <v>167</v>
      </c>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3"/>
    </row>
    <row r="14" spans="1:118" ht="14.95" customHeight="1">
      <c r="B14" s="219"/>
      <c r="C14" s="217"/>
      <c r="D14" s="217"/>
      <c r="E14" s="217"/>
      <c r="F14" s="218"/>
      <c r="G14" s="334" t="s">
        <v>168</v>
      </c>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4"/>
      <c r="BF14" s="335"/>
      <c r="DN14" s="27"/>
    </row>
    <row r="15" spans="1:118" ht="14.95" customHeight="1">
      <c r="B15" s="220"/>
      <c r="C15" s="221"/>
      <c r="D15" s="221"/>
      <c r="E15" s="221"/>
      <c r="F15" s="222"/>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335"/>
      <c r="DN15" s="28"/>
    </row>
    <row r="16" spans="1:118" ht="14.95" customHeight="1">
      <c r="B16" s="228" t="s">
        <v>66</v>
      </c>
      <c r="C16" s="200"/>
      <c r="D16" s="200"/>
      <c r="E16" s="200"/>
      <c r="F16" s="201"/>
      <c r="G16" s="200" t="s">
        <v>67</v>
      </c>
      <c r="H16" s="200"/>
      <c r="I16" s="200"/>
      <c r="J16" s="340">
        <v>4</v>
      </c>
      <c r="K16" s="340"/>
      <c r="L16" s="340"/>
      <c r="M16" s="200" t="s">
        <v>68</v>
      </c>
      <c r="N16" s="200"/>
      <c r="O16" s="340">
        <v>10</v>
      </c>
      <c r="P16" s="340"/>
      <c r="Q16" s="340"/>
      <c r="R16" s="200" t="s">
        <v>69</v>
      </c>
      <c r="S16" s="200"/>
      <c r="T16" s="340">
        <v>5</v>
      </c>
      <c r="U16" s="340"/>
      <c r="V16" s="340"/>
      <c r="W16" s="200" t="s">
        <v>70</v>
      </c>
      <c r="X16" s="200"/>
      <c r="Y16" s="246" t="s">
        <v>132</v>
      </c>
      <c r="Z16" s="340" t="str">
        <f>IF(OR(J16="",O16="",T16=""),"",TEXT(WEEKDAY(DATE(2018+J16,O16,T16)),"aaa"))</f>
        <v>水</v>
      </c>
      <c r="AA16" s="340"/>
      <c r="AB16" s="340"/>
      <c r="AC16" s="246" t="s">
        <v>133</v>
      </c>
      <c r="AD16" s="262" t="s">
        <v>112</v>
      </c>
      <c r="AE16" s="262"/>
      <c r="AF16" s="340">
        <v>10</v>
      </c>
      <c r="AG16" s="340"/>
      <c r="AH16" s="340"/>
      <c r="AI16" s="200" t="s">
        <v>157</v>
      </c>
      <c r="AJ16" s="200"/>
      <c r="AK16" s="340">
        <v>7</v>
      </c>
      <c r="AL16" s="340"/>
      <c r="AM16" s="340"/>
      <c r="AN16" s="200" t="s">
        <v>70</v>
      </c>
      <c r="AO16" s="200"/>
      <c r="AP16" s="246" t="s">
        <v>132</v>
      </c>
      <c r="AQ16" s="340" t="str">
        <f>IF(OR(J16="",AF16="",AK16=""),"",TEXT(WEEKDAY(DATE(2018+J16,AF16,AK16)),"aaa"))</f>
        <v>金</v>
      </c>
      <c r="AR16" s="340"/>
      <c r="AS16" s="340"/>
      <c r="AT16" s="246" t="s">
        <v>133</v>
      </c>
      <c r="AU16" s="262" t="s">
        <v>134</v>
      </c>
      <c r="AV16" s="340">
        <v>2</v>
      </c>
      <c r="AW16" s="340"/>
      <c r="AX16" s="340"/>
      <c r="AY16" s="200" t="s">
        <v>135</v>
      </c>
      <c r="AZ16" s="200"/>
      <c r="BA16" s="340">
        <v>3</v>
      </c>
      <c r="BB16" s="340"/>
      <c r="BC16" s="340"/>
      <c r="BD16" s="200" t="s">
        <v>25</v>
      </c>
      <c r="BE16" s="200"/>
      <c r="BF16" s="264" t="s">
        <v>137</v>
      </c>
      <c r="BL16" s="26">
        <f>J16+2018</f>
        <v>2022</v>
      </c>
      <c r="BM16" s="26">
        <f>BL16</f>
        <v>2022</v>
      </c>
      <c r="DN16" s="28"/>
    </row>
    <row r="17" spans="1:116" ht="14.95" customHeight="1">
      <c r="B17" s="183"/>
      <c r="C17" s="184"/>
      <c r="D17" s="184"/>
      <c r="E17" s="184"/>
      <c r="F17" s="185"/>
      <c r="G17" s="184"/>
      <c r="H17" s="184"/>
      <c r="I17" s="184"/>
      <c r="J17" s="341"/>
      <c r="K17" s="341"/>
      <c r="L17" s="341"/>
      <c r="M17" s="184"/>
      <c r="N17" s="184"/>
      <c r="O17" s="341"/>
      <c r="P17" s="341"/>
      <c r="Q17" s="341"/>
      <c r="R17" s="184"/>
      <c r="S17" s="184"/>
      <c r="T17" s="341"/>
      <c r="U17" s="341"/>
      <c r="V17" s="341"/>
      <c r="W17" s="184"/>
      <c r="X17" s="184"/>
      <c r="Y17" s="247"/>
      <c r="Z17" s="341"/>
      <c r="AA17" s="341"/>
      <c r="AB17" s="341"/>
      <c r="AC17" s="247"/>
      <c r="AD17" s="263"/>
      <c r="AE17" s="263"/>
      <c r="AF17" s="341"/>
      <c r="AG17" s="341"/>
      <c r="AH17" s="341"/>
      <c r="AI17" s="184"/>
      <c r="AJ17" s="184"/>
      <c r="AK17" s="341"/>
      <c r="AL17" s="341"/>
      <c r="AM17" s="341"/>
      <c r="AN17" s="184"/>
      <c r="AO17" s="184"/>
      <c r="AP17" s="247"/>
      <c r="AQ17" s="341"/>
      <c r="AR17" s="341"/>
      <c r="AS17" s="341"/>
      <c r="AT17" s="247"/>
      <c r="AU17" s="263"/>
      <c r="AV17" s="341"/>
      <c r="AW17" s="341"/>
      <c r="AX17" s="341"/>
      <c r="AY17" s="184"/>
      <c r="AZ17" s="184"/>
      <c r="BA17" s="341"/>
      <c r="BB17" s="341"/>
      <c r="BC17" s="341"/>
      <c r="BD17" s="184"/>
      <c r="BE17" s="184"/>
      <c r="BF17" s="265"/>
      <c r="BL17" s="76">
        <f>DATE(BL16,O16,T16)</f>
        <v>44839</v>
      </c>
      <c r="BM17" s="76">
        <f>DATE(BM16,AF16,AK16)</f>
        <v>44841</v>
      </c>
      <c r="BN17" s="76"/>
      <c r="BO17" s="76"/>
      <c r="DL17" s="28"/>
    </row>
    <row r="18" spans="1:116" ht="13.6" customHeight="1">
      <c r="B18" s="228" t="s">
        <v>71</v>
      </c>
      <c r="C18" s="200"/>
      <c r="D18" s="200"/>
      <c r="E18" s="200"/>
      <c r="F18" s="200"/>
      <c r="G18" s="231" t="s">
        <v>72</v>
      </c>
      <c r="H18" s="232"/>
      <c r="I18" s="232"/>
      <c r="J18" s="233"/>
      <c r="K18" s="237" t="s">
        <v>73</v>
      </c>
      <c r="L18" s="232"/>
      <c r="M18" s="232"/>
      <c r="N18" s="238"/>
      <c r="O18" s="241" t="s">
        <v>74</v>
      </c>
      <c r="P18" s="241"/>
      <c r="Q18" s="241"/>
      <c r="R18" s="241"/>
      <c r="S18" s="243" t="s">
        <v>75</v>
      </c>
      <c r="T18" s="243"/>
      <c r="U18" s="243"/>
      <c r="V18" s="243"/>
      <c r="W18" s="245" t="s">
        <v>123</v>
      </c>
      <c r="X18" s="241"/>
      <c r="Y18" s="241"/>
      <c r="Z18" s="241"/>
      <c r="AA18" s="241" t="s">
        <v>76</v>
      </c>
      <c r="AB18" s="241"/>
      <c r="AC18" s="241"/>
      <c r="AD18" s="241"/>
      <c r="AE18" s="272" t="s">
        <v>124</v>
      </c>
      <c r="AF18" s="273"/>
      <c r="AG18" s="273"/>
      <c r="AH18" s="273"/>
      <c r="AI18" s="273"/>
      <c r="AJ18" s="273"/>
      <c r="AK18" s="273"/>
      <c r="AL18" s="274"/>
      <c r="AM18" s="255" t="s">
        <v>77</v>
      </c>
      <c r="AN18" s="241"/>
      <c r="AO18" s="241"/>
      <c r="AP18" s="241"/>
      <c r="AQ18" s="243" t="s">
        <v>78</v>
      </c>
      <c r="AR18" s="243"/>
      <c r="AS18" s="243"/>
      <c r="AT18" s="243"/>
      <c r="AU18" s="243" t="s">
        <v>79</v>
      </c>
      <c r="AV18" s="243"/>
      <c r="AW18" s="243"/>
      <c r="AX18" s="256"/>
      <c r="AY18" s="258" t="s">
        <v>80</v>
      </c>
      <c r="AZ18" s="249"/>
      <c r="BA18" s="249"/>
      <c r="BB18" s="259"/>
      <c r="BC18" s="249" t="s">
        <v>81</v>
      </c>
      <c r="BD18" s="249"/>
      <c r="BE18" s="249"/>
      <c r="BF18" s="250"/>
      <c r="BL18" s="76"/>
      <c r="DL18" s="28"/>
    </row>
    <row r="19" spans="1:116" ht="12.75" customHeight="1">
      <c r="B19" s="229"/>
      <c r="C19" s="230"/>
      <c r="D19" s="230"/>
      <c r="E19" s="230"/>
      <c r="F19" s="230"/>
      <c r="G19" s="234"/>
      <c r="H19" s="235"/>
      <c r="I19" s="235"/>
      <c r="J19" s="236"/>
      <c r="K19" s="239"/>
      <c r="L19" s="235"/>
      <c r="M19" s="235"/>
      <c r="N19" s="240"/>
      <c r="O19" s="242"/>
      <c r="P19" s="242"/>
      <c r="Q19" s="242"/>
      <c r="R19" s="242"/>
      <c r="S19" s="244"/>
      <c r="T19" s="244"/>
      <c r="U19" s="244"/>
      <c r="V19" s="244"/>
      <c r="W19" s="242"/>
      <c r="X19" s="242"/>
      <c r="Y19" s="242"/>
      <c r="Z19" s="242"/>
      <c r="AA19" s="242"/>
      <c r="AB19" s="242"/>
      <c r="AC19" s="242"/>
      <c r="AD19" s="242"/>
      <c r="AE19" s="253" t="s">
        <v>82</v>
      </c>
      <c r="AF19" s="253"/>
      <c r="AG19" s="253"/>
      <c r="AH19" s="253"/>
      <c r="AI19" s="253" t="s">
        <v>83</v>
      </c>
      <c r="AJ19" s="253"/>
      <c r="AK19" s="253"/>
      <c r="AL19" s="254"/>
      <c r="AM19" s="236"/>
      <c r="AN19" s="242"/>
      <c r="AO19" s="242"/>
      <c r="AP19" s="242"/>
      <c r="AQ19" s="244"/>
      <c r="AR19" s="244"/>
      <c r="AS19" s="244"/>
      <c r="AT19" s="244"/>
      <c r="AU19" s="244"/>
      <c r="AV19" s="244"/>
      <c r="AW19" s="244"/>
      <c r="AX19" s="257"/>
      <c r="AY19" s="260"/>
      <c r="AZ19" s="251"/>
      <c r="BA19" s="251"/>
      <c r="BB19" s="261"/>
      <c r="BC19" s="251"/>
      <c r="BD19" s="251"/>
      <c r="BE19" s="251"/>
      <c r="BF19" s="252"/>
      <c r="BL19" s="76"/>
      <c r="DL19" s="28"/>
    </row>
    <row r="20" spans="1:116" ht="21.25" customHeight="1">
      <c r="B20" s="266" t="s">
        <v>84</v>
      </c>
      <c r="C20" s="267"/>
      <c r="D20" s="230" t="s">
        <v>85</v>
      </c>
      <c r="E20" s="230"/>
      <c r="F20" s="230"/>
      <c r="G20" s="268"/>
      <c r="H20" s="269"/>
      <c r="I20" s="269"/>
      <c r="J20" s="270"/>
      <c r="K20" s="349">
        <v>22</v>
      </c>
      <c r="L20" s="349"/>
      <c r="M20" s="349"/>
      <c r="N20" s="349"/>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68"/>
      <c r="AM20" s="353">
        <v>3</v>
      </c>
      <c r="AN20" s="354"/>
      <c r="AO20" s="354"/>
      <c r="AP20" s="354"/>
      <c r="AQ20" s="271"/>
      <c r="AR20" s="271"/>
      <c r="AS20" s="271"/>
      <c r="AT20" s="271"/>
      <c r="AU20" s="271"/>
      <c r="AV20" s="271"/>
      <c r="AW20" s="271"/>
      <c r="AX20" s="268"/>
      <c r="AY20" s="348">
        <f>SUM(G20:AX20)</f>
        <v>25</v>
      </c>
      <c r="AZ20" s="349"/>
      <c r="BA20" s="349"/>
      <c r="BB20" s="350"/>
      <c r="BC20" s="351">
        <f>SUM(AY20:BB21)</f>
        <v>50</v>
      </c>
      <c r="BD20" s="351"/>
      <c r="BE20" s="351"/>
      <c r="BF20" s="352"/>
      <c r="BL20" s="76"/>
      <c r="BX20" s="28"/>
    </row>
    <row r="21" spans="1:116" ht="21.25" customHeight="1" thickBot="1">
      <c r="B21" s="266"/>
      <c r="C21" s="267"/>
      <c r="D21" s="280" t="s">
        <v>86</v>
      </c>
      <c r="E21" s="280"/>
      <c r="F21" s="280"/>
      <c r="G21" s="281"/>
      <c r="H21" s="282"/>
      <c r="I21" s="282"/>
      <c r="J21" s="283"/>
      <c r="K21" s="346">
        <v>23</v>
      </c>
      <c r="L21" s="346"/>
      <c r="M21" s="346"/>
      <c r="N21" s="346"/>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81"/>
      <c r="AM21" s="355">
        <v>2</v>
      </c>
      <c r="AN21" s="356"/>
      <c r="AO21" s="356"/>
      <c r="AP21" s="356"/>
      <c r="AQ21" s="275"/>
      <c r="AR21" s="275"/>
      <c r="AS21" s="275"/>
      <c r="AT21" s="275"/>
      <c r="AU21" s="275"/>
      <c r="AV21" s="275"/>
      <c r="AW21" s="275"/>
      <c r="AX21" s="281"/>
      <c r="AY21" s="345">
        <f>SUM(G21:AX21)</f>
        <v>25</v>
      </c>
      <c r="AZ21" s="346"/>
      <c r="BA21" s="346"/>
      <c r="BB21" s="347"/>
      <c r="BC21" s="351"/>
      <c r="BD21" s="351"/>
      <c r="BE21" s="351"/>
      <c r="BF21" s="352"/>
      <c r="BL21" s="76"/>
      <c r="BX21" s="28"/>
    </row>
    <row r="22" spans="1:116" ht="21.25" customHeight="1" thickTop="1">
      <c r="B22" s="308" t="s">
        <v>87</v>
      </c>
      <c r="C22" s="309"/>
      <c r="D22" s="302" t="s">
        <v>85</v>
      </c>
      <c r="E22" s="302"/>
      <c r="F22" s="302"/>
      <c r="G22" s="298"/>
      <c r="H22" s="303"/>
      <c r="I22" s="303"/>
      <c r="J22" s="304"/>
      <c r="K22" s="303"/>
      <c r="L22" s="303"/>
      <c r="M22" s="303"/>
      <c r="N22" s="303"/>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M22" s="299"/>
      <c r="AN22" s="297"/>
      <c r="AO22" s="297"/>
      <c r="AP22" s="297"/>
      <c r="AQ22" s="297"/>
      <c r="AR22" s="297"/>
      <c r="AS22" s="297"/>
      <c r="AT22" s="297"/>
      <c r="AU22" s="297"/>
      <c r="AV22" s="297"/>
      <c r="AW22" s="297"/>
      <c r="AX22" s="298"/>
      <c r="AY22" s="305">
        <f>SUM(G22:AX22)</f>
        <v>0</v>
      </c>
      <c r="AZ22" s="303"/>
      <c r="BA22" s="303"/>
      <c r="BB22" s="306"/>
      <c r="BC22" s="288">
        <f>SUM(AY22:BB23)</f>
        <v>0</v>
      </c>
      <c r="BD22" s="288"/>
      <c r="BE22" s="288"/>
      <c r="BF22" s="289"/>
      <c r="BL22" s="76"/>
      <c r="BX22" s="28"/>
    </row>
    <row r="23" spans="1:116" ht="21.25" customHeight="1" thickBot="1">
      <c r="B23" s="310"/>
      <c r="C23" s="311"/>
      <c r="D23" s="292" t="s">
        <v>86</v>
      </c>
      <c r="E23" s="292"/>
      <c r="F23" s="292"/>
      <c r="G23" s="293"/>
      <c r="H23" s="294"/>
      <c r="I23" s="294"/>
      <c r="J23" s="295"/>
      <c r="K23" s="294"/>
      <c r="L23" s="294"/>
      <c r="M23" s="294"/>
      <c r="N23" s="294"/>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3"/>
      <c r="AM23" s="307"/>
      <c r="AN23" s="296"/>
      <c r="AO23" s="296"/>
      <c r="AP23" s="296"/>
      <c r="AQ23" s="296"/>
      <c r="AR23" s="296"/>
      <c r="AS23" s="296"/>
      <c r="AT23" s="296"/>
      <c r="AU23" s="296"/>
      <c r="AV23" s="296"/>
      <c r="AW23" s="296"/>
      <c r="AX23" s="293"/>
      <c r="AY23" s="300">
        <f>SUM(G23:AX23)</f>
        <v>0</v>
      </c>
      <c r="AZ23" s="294"/>
      <c r="BA23" s="294"/>
      <c r="BB23" s="301"/>
      <c r="BC23" s="290"/>
      <c r="BD23" s="290"/>
      <c r="BE23" s="290"/>
      <c r="BF23" s="291"/>
      <c r="BL23" s="76"/>
      <c r="BX23" s="29"/>
    </row>
    <row r="24" spans="1:116" ht="7.5" customHeight="1" thickTop="1">
      <c r="B24" s="30"/>
      <c r="C24" s="30"/>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L24" s="76"/>
      <c r="BX24" s="29"/>
    </row>
    <row r="25" spans="1:116" ht="14.95" customHeight="1">
      <c r="B25" s="97" t="s">
        <v>88</v>
      </c>
      <c r="C25" s="98"/>
      <c r="D25" s="98"/>
      <c r="E25" s="98"/>
      <c r="F25" s="98"/>
      <c r="G25" s="98"/>
      <c r="H25" s="98"/>
      <c r="I25" s="99"/>
      <c r="J25" s="50" t="s">
        <v>110</v>
      </c>
      <c r="K25" s="32"/>
      <c r="L25" s="32"/>
      <c r="M25" s="32"/>
      <c r="N25" s="32"/>
      <c r="O25" s="32"/>
      <c r="P25" s="32"/>
      <c r="Q25" s="32"/>
      <c r="R25" s="32"/>
      <c r="S25" s="32"/>
      <c r="T25" s="32"/>
      <c r="U25" s="32"/>
      <c r="V25" s="32"/>
      <c r="W25" s="32"/>
      <c r="X25" s="32"/>
      <c r="Y25" s="32"/>
      <c r="Z25" s="32"/>
      <c r="AA25" s="32"/>
      <c r="AB25" s="32"/>
      <c r="AC25" s="32"/>
      <c r="AD25" s="32"/>
      <c r="AE25" s="97" t="s">
        <v>90</v>
      </c>
      <c r="AF25" s="98"/>
      <c r="AG25" s="98"/>
      <c r="AH25" s="98"/>
      <c r="AI25" s="98"/>
      <c r="AJ25" s="98"/>
      <c r="AK25" s="98"/>
      <c r="AL25" s="99"/>
      <c r="AM25" s="102" t="s">
        <v>129</v>
      </c>
      <c r="AN25" s="103"/>
      <c r="AO25" s="103"/>
      <c r="AP25" s="103"/>
      <c r="AQ25" s="103"/>
      <c r="AR25" s="103"/>
      <c r="AS25" s="103"/>
      <c r="AT25" s="103"/>
      <c r="AU25" s="103"/>
      <c r="AV25" s="103"/>
      <c r="AW25" s="103"/>
      <c r="AX25" s="103"/>
      <c r="AY25" s="103"/>
      <c r="AZ25" s="103"/>
      <c r="BA25" s="103"/>
      <c r="BB25" s="103"/>
      <c r="BC25" s="103"/>
      <c r="BD25" s="103"/>
      <c r="BE25" s="103"/>
      <c r="BF25" s="103"/>
      <c r="BL25" s="76"/>
    </row>
    <row r="26" spans="1:116" ht="14.95" customHeight="1">
      <c r="A26" s="28"/>
      <c r="B26" s="100"/>
      <c r="C26" s="100"/>
      <c r="D26" s="101" t="s">
        <v>219</v>
      </c>
      <c r="E26" s="101"/>
      <c r="F26" s="101"/>
      <c r="G26" s="101"/>
      <c r="H26" s="101"/>
      <c r="I26" s="101"/>
      <c r="J26" s="101"/>
      <c r="K26" s="68"/>
      <c r="L26" s="68"/>
      <c r="M26" s="100"/>
      <c r="N26" s="100"/>
      <c r="O26" s="100" t="s">
        <v>89</v>
      </c>
      <c r="P26" s="100"/>
      <c r="Q26" s="100"/>
      <c r="R26" s="100"/>
      <c r="S26" s="100"/>
      <c r="T26" s="100"/>
      <c r="U26" s="100"/>
      <c r="V26" s="100"/>
      <c r="W26" s="32"/>
      <c r="X26" s="68"/>
      <c r="Y26" s="68"/>
      <c r="Z26" s="68"/>
      <c r="AA26" s="68"/>
      <c r="AB26" s="68"/>
      <c r="AC26" s="68"/>
      <c r="AD26" s="32"/>
      <c r="AE26" s="100"/>
      <c r="AF26" s="100"/>
      <c r="AG26" s="68" t="s">
        <v>91</v>
      </c>
      <c r="AH26" s="68"/>
      <c r="AI26" s="68"/>
      <c r="AJ26" s="68"/>
      <c r="AK26" s="68"/>
      <c r="AL26" s="68"/>
      <c r="AM26" s="68"/>
      <c r="AN26" s="68"/>
      <c r="AO26" s="68"/>
      <c r="AP26" s="100"/>
      <c r="AQ26" s="100"/>
      <c r="AR26" s="68" t="s">
        <v>92</v>
      </c>
      <c r="AS26" s="32"/>
      <c r="AT26" s="68"/>
      <c r="AU26" s="68"/>
      <c r="AV26" s="68"/>
      <c r="AW26" s="68"/>
      <c r="AX26" s="68"/>
      <c r="AY26" s="68"/>
      <c r="AZ26" s="68"/>
      <c r="BA26" s="68"/>
      <c r="BB26" s="68"/>
      <c r="BC26" s="68"/>
      <c r="BD26" s="68"/>
      <c r="BE26" s="68"/>
      <c r="BF26" s="68"/>
      <c r="BL26" s="76"/>
    </row>
    <row r="27" spans="1:116" ht="14.95" customHeight="1">
      <c r="A27" s="28"/>
      <c r="B27" s="100"/>
      <c r="C27" s="100"/>
      <c r="D27" s="101" t="s">
        <v>220</v>
      </c>
      <c r="E27" s="101"/>
      <c r="F27" s="101"/>
      <c r="G27" s="101"/>
      <c r="H27" s="101"/>
      <c r="I27" s="101"/>
      <c r="J27" s="101"/>
      <c r="K27" s="68"/>
      <c r="L27" s="68"/>
      <c r="M27" s="68"/>
      <c r="N27" s="68"/>
      <c r="O27" s="38"/>
      <c r="P27" s="32"/>
      <c r="Q27" s="68"/>
      <c r="R27" s="68"/>
      <c r="S27" s="68"/>
      <c r="T27" s="68"/>
      <c r="U27" s="68"/>
      <c r="V27" s="68"/>
      <c r="W27" s="68"/>
      <c r="X27" s="68"/>
      <c r="Y27" s="68"/>
      <c r="Z27" s="68"/>
      <c r="AA27" s="68"/>
      <c r="AB27" s="68"/>
      <c r="AC27" s="68"/>
      <c r="AD27" s="68"/>
      <c r="AE27" s="100"/>
      <c r="AF27" s="100"/>
      <c r="AG27" s="68" t="s">
        <v>93</v>
      </c>
      <c r="AH27" s="68"/>
      <c r="AI27" s="68"/>
      <c r="AJ27" s="68"/>
      <c r="AK27" s="68" t="s">
        <v>94</v>
      </c>
      <c r="AL27" s="100"/>
      <c r="AM27" s="100"/>
      <c r="AN27" s="100"/>
      <c r="AO27" s="100"/>
      <c r="AP27" s="100"/>
      <c r="AQ27" s="100"/>
      <c r="AR27" s="100"/>
      <c r="AS27" s="100"/>
      <c r="AT27" s="100"/>
      <c r="AU27" s="100"/>
      <c r="AV27" s="100"/>
      <c r="AW27" s="100"/>
      <c r="AX27" s="68" t="s">
        <v>95</v>
      </c>
      <c r="AY27" s="68"/>
      <c r="AZ27" s="68"/>
      <c r="BA27" s="68"/>
      <c r="BB27" s="68"/>
      <c r="BC27" s="68"/>
      <c r="BD27" s="68"/>
      <c r="BE27" s="68"/>
      <c r="BF27" s="68"/>
    </row>
    <row r="28" spans="1:116" ht="7.5" customHeight="1">
      <c r="A28" s="2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row>
    <row r="29" spans="1:116" ht="14.95" customHeight="1">
      <c r="A29" s="28"/>
      <c r="B29" s="97" t="s">
        <v>96</v>
      </c>
      <c r="C29" s="98"/>
      <c r="D29" s="98"/>
      <c r="E29" s="98"/>
      <c r="F29" s="98"/>
      <c r="G29" s="98"/>
      <c r="H29" s="98"/>
      <c r="I29" s="99"/>
      <c r="J29" s="48"/>
      <c r="K29" s="48"/>
      <c r="L29" s="48"/>
      <c r="M29" s="48"/>
      <c r="N29" s="48"/>
      <c r="O29" s="48"/>
      <c r="P29" s="48"/>
      <c r="Q29" s="48"/>
      <c r="R29" s="48"/>
      <c r="S29" s="48"/>
      <c r="T29" s="48"/>
      <c r="U29" s="48"/>
      <c r="V29" s="48"/>
      <c r="W29" s="48"/>
      <c r="X29" s="48"/>
      <c r="Y29" s="48"/>
      <c r="Z29" s="48"/>
      <c r="AA29" s="48"/>
      <c r="AB29" s="48"/>
      <c r="AC29" s="69"/>
      <c r="AD29" s="68"/>
      <c r="AE29" s="129">
        <v>1</v>
      </c>
      <c r="AF29" s="120" t="s">
        <v>113</v>
      </c>
      <c r="AG29" s="120"/>
      <c r="AH29" s="120"/>
      <c r="AI29" s="120"/>
      <c r="AJ29" s="120"/>
      <c r="AK29" s="120"/>
      <c r="AL29" s="120"/>
      <c r="AM29" s="120" t="s">
        <v>114</v>
      </c>
      <c r="AN29" s="120"/>
      <c r="AO29" s="120"/>
      <c r="AP29" s="120"/>
      <c r="AQ29" s="120"/>
      <c r="AR29" s="105" t="s">
        <v>2</v>
      </c>
      <c r="AS29" s="106"/>
      <c r="AT29" s="107"/>
      <c r="AU29" s="369" t="s">
        <v>162</v>
      </c>
      <c r="AV29" s="370"/>
      <c r="AW29" s="370"/>
      <c r="AX29" s="370"/>
      <c r="AY29" s="370"/>
      <c r="AZ29" s="370"/>
      <c r="BA29" s="370"/>
      <c r="BB29" s="370"/>
      <c r="BC29" s="370"/>
      <c r="BD29" s="370"/>
      <c r="BE29" s="370"/>
      <c r="BF29" s="371"/>
    </row>
    <row r="30" spans="1:116" ht="14.95" customHeight="1">
      <c r="A30" s="29"/>
      <c r="B30" s="70"/>
      <c r="C30" s="70" t="s">
        <v>111</v>
      </c>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68"/>
      <c r="AE30" s="130"/>
      <c r="AF30" s="357">
        <v>44839</v>
      </c>
      <c r="AG30" s="357"/>
      <c r="AH30" s="357"/>
      <c r="AI30" s="116" t="s">
        <v>112</v>
      </c>
      <c r="AJ30" s="359">
        <v>44841</v>
      </c>
      <c r="AK30" s="359"/>
      <c r="AL30" s="359"/>
      <c r="AM30" s="361" t="s">
        <v>171</v>
      </c>
      <c r="AN30" s="361"/>
      <c r="AO30" s="361"/>
      <c r="AP30" s="361"/>
      <c r="AQ30" s="361"/>
      <c r="AR30" s="108" t="s">
        <v>54</v>
      </c>
      <c r="AS30" s="109"/>
      <c r="AT30" s="110"/>
      <c r="AU30" s="363" t="s">
        <v>161</v>
      </c>
      <c r="AV30" s="364"/>
      <c r="AW30" s="364"/>
      <c r="AX30" s="364"/>
      <c r="AY30" s="364"/>
      <c r="AZ30" s="364"/>
      <c r="BA30" s="364"/>
      <c r="BB30" s="364"/>
      <c r="BC30" s="364"/>
      <c r="BD30" s="364"/>
      <c r="BE30" s="364"/>
      <c r="BF30" s="365"/>
    </row>
    <row r="31" spans="1:116" ht="14.95" customHeight="1">
      <c r="A31" s="29"/>
      <c r="B31" s="49"/>
      <c r="C31" s="49" t="s">
        <v>97</v>
      </c>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32"/>
      <c r="AE31" s="131"/>
      <c r="AF31" s="358"/>
      <c r="AG31" s="358"/>
      <c r="AH31" s="358"/>
      <c r="AI31" s="117"/>
      <c r="AJ31" s="360"/>
      <c r="AK31" s="360"/>
      <c r="AL31" s="360"/>
      <c r="AM31" s="362"/>
      <c r="AN31" s="362"/>
      <c r="AO31" s="362"/>
      <c r="AP31" s="362"/>
      <c r="AQ31" s="362"/>
      <c r="AR31" s="111"/>
      <c r="AS31" s="112"/>
      <c r="AT31" s="113"/>
      <c r="AU31" s="366"/>
      <c r="AV31" s="367"/>
      <c r="AW31" s="367"/>
      <c r="AX31" s="367"/>
      <c r="AY31" s="367"/>
      <c r="AZ31" s="367"/>
      <c r="BA31" s="367"/>
      <c r="BB31" s="367"/>
      <c r="BC31" s="367"/>
      <c r="BD31" s="367"/>
      <c r="BE31" s="367"/>
      <c r="BF31" s="368"/>
    </row>
    <row r="32" spans="1:116" ht="14.95" customHeight="1">
      <c r="A32" s="29"/>
      <c r="B32" s="70"/>
      <c r="C32" s="70" t="s">
        <v>98</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32"/>
      <c r="AE32" s="129">
        <v>2</v>
      </c>
      <c r="AF32" s="120" t="s">
        <v>113</v>
      </c>
      <c r="AG32" s="120"/>
      <c r="AH32" s="120"/>
      <c r="AI32" s="120"/>
      <c r="AJ32" s="120"/>
      <c r="AK32" s="120"/>
      <c r="AL32" s="120"/>
      <c r="AM32" s="120" t="s">
        <v>114</v>
      </c>
      <c r="AN32" s="120"/>
      <c r="AO32" s="120"/>
      <c r="AP32" s="120"/>
      <c r="AQ32" s="120"/>
      <c r="AR32" s="105" t="s">
        <v>2</v>
      </c>
      <c r="AS32" s="106"/>
      <c r="AT32" s="107"/>
      <c r="AU32" s="384"/>
      <c r="AV32" s="385"/>
      <c r="AW32" s="385"/>
      <c r="AX32" s="385"/>
      <c r="AY32" s="385"/>
      <c r="AZ32" s="385"/>
      <c r="BA32" s="385"/>
      <c r="BB32" s="385"/>
      <c r="BC32" s="385"/>
      <c r="BD32" s="385"/>
      <c r="BE32" s="385"/>
      <c r="BF32" s="386"/>
    </row>
    <row r="33" spans="1:60" ht="14.95" customHeight="1">
      <c r="A33" s="29"/>
      <c r="B33" s="35"/>
      <c r="C33" s="35" t="s">
        <v>99</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2"/>
      <c r="AE33" s="130"/>
      <c r="AF33" s="114"/>
      <c r="AG33" s="114"/>
      <c r="AH33" s="114"/>
      <c r="AI33" s="116" t="s">
        <v>112</v>
      </c>
      <c r="AJ33" s="118"/>
      <c r="AK33" s="118"/>
      <c r="AL33" s="118"/>
      <c r="AM33" s="121"/>
      <c r="AN33" s="121"/>
      <c r="AO33" s="121"/>
      <c r="AP33" s="121"/>
      <c r="AQ33" s="121"/>
      <c r="AR33" s="108" t="s">
        <v>54</v>
      </c>
      <c r="AS33" s="109"/>
      <c r="AT33" s="110"/>
      <c r="AU33" s="123"/>
      <c r="AV33" s="124"/>
      <c r="AW33" s="124"/>
      <c r="AX33" s="124"/>
      <c r="AY33" s="124"/>
      <c r="AZ33" s="124"/>
      <c r="BA33" s="124"/>
      <c r="BB33" s="124"/>
      <c r="BC33" s="124"/>
      <c r="BD33" s="124"/>
      <c r="BE33" s="124"/>
      <c r="BF33" s="125"/>
    </row>
    <row r="34" spans="1:60" ht="14.95" customHeight="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68"/>
      <c r="AE34" s="131"/>
      <c r="AF34" s="115"/>
      <c r="AG34" s="115"/>
      <c r="AH34" s="115"/>
      <c r="AI34" s="117"/>
      <c r="AJ34" s="119"/>
      <c r="AK34" s="119"/>
      <c r="AL34" s="119"/>
      <c r="AM34" s="122"/>
      <c r="AN34" s="122"/>
      <c r="AO34" s="122"/>
      <c r="AP34" s="122"/>
      <c r="AQ34" s="122"/>
      <c r="AR34" s="111"/>
      <c r="AS34" s="112"/>
      <c r="AT34" s="113"/>
      <c r="AU34" s="126"/>
      <c r="AV34" s="127"/>
      <c r="AW34" s="127"/>
      <c r="AX34" s="127"/>
      <c r="AY34" s="127"/>
      <c r="AZ34" s="127"/>
      <c r="BA34" s="127"/>
      <c r="BB34" s="127"/>
      <c r="BC34" s="127"/>
      <c r="BD34" s="127"/>
      <c r="BE34" s="127"/>
      <c r="BF34" s="128"/>
    </row>
    <row r="35" spans="1:60" ht="7.5" customHeight="1">
      <c r="B35" s="35"/>
      <c r="C35" s="68"/>
      <c r="D35" s="35"/>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33"/>
      <c r="AF35" s="52"/>
      <c r="AG35" s="52"/>
      <c r="AH35" s="52"/>
      <c r="AI35" s="35"/>
      <c r="AJ35" s="52"/>
      <c r="AK35" s="52"/>
      <c r="AL35" s="52"/>
      <c r="AM35" s="68"/>
      <c r="AN35" s="68"/>
      <c r="AO35" s="68"/>
      <c r="AP35" s="68"/>
      <c r="AQ35" s="68"/>
      <c r="AR35" s="47"/>
      <c r="AS35" s="47"/>
      <c r="AT35" s="47"/>
      <c r="AU35" s="68"/>
      <c r="AV35" s="68"/>
      <c r="AW35" s="68"/>
      <c r="AX35" s="68"/>
      <c r="AY35" s="68"/>
      <c r="AZ35" s="68"/>
      <c r="BA35" s="68"/>
      <c r="BB35" s="68"/>
      <c r="BC35" s="68"/>
      <c r="BD35" s="68"/>
      <c r="BE35" s="68"/>
      <c r="BF35" s="68"/>
    </row>
    <row r="36" spans="1:60" ht="14.95" customHeight="1">
      <c r="B36" s="97" t="s">
        <v>117</v>
      </c>
      <c r="C36" s="98"/>
      <c r="D36" s="98"/>
      <c r="E36" s="98"/>
      <c r="F36" s="98"/>
      <c r="G36" s="98"/>
      <c r="H36" s="98"/>
      <c r="I36" s="98"/>
      <c r="J36" s="98"/>
      <c r="K36" s="98"/>
      <c r="L36" s="98"/>
      <c r="M36" s="98"/>
      <c r="N36" s="98"/>
      <c r="O36" s="98"/>
      <c r="P36" s="98"/>
      <c r="Q36" s="98"/>
      <c r="R36" s="98"/>
      <c r="S36" s="98"/>
      <c r="T36" s="98"/>
      <c r="U36" s="98"/>
      <c r="V36" s="54"/>
      <c r="W36" s="32"/>
      <c r="X36" s="40" t="s">
        <v>118</v>
      </c>
      <c r="Y36" s="32"/>
      <c r="Z36" s="32"/>
      <c r="AA36" s="32"/>
      <c r="AB36" s="32"/>
      <c r="AC36" s="68"/>
      <c r="AD36" s="68"/>
      <c r="AE36" s="33"/>
      <c r="AF36" s="52"/>
      <c r="AG36" s="52"/>
      <c r="AH36" s="52"/>
      <c r="AI36" s="35"/>
      <c r="AJ36" s="52"/>
      <c r="AK36" s="52"/>
      <c r="AL36" s="52"/>
      <c r="AM36" s="68"/>
      <c r="AN36" s="68"/>
      <c r="AO36" s="68"/>
      <c r="AP36" s="68"/>
      <c r="AQ36" s="68"/>
      <c r="AR36" s="47"/>
      <c r="AS36" s="47"/>
      <c r="AT36" s="47"/>
      <c r="AU36" s="68"/>
      <c r="AV36" s="68"/>
      <c r="AW36" s="68"/>
      <c r="AX36" s="68"/>
      <c r="AY36" s="68"/>
      <c r="AZ36" s="68"/>
      <c r="BA36" s="68"/>
      <c r="BB36" s="68"/>
      <c r="BC36" s="68"/>
      <c r="BD36" s="68"/>
      <c r="BE36" s="68"/>
      <c r="BF36" s="68"/>
    </row>
    <row r="37" spans="1:60" ht="5.95" customHeight="1">
      <c r="A37" s="29"/>
      <c r="B37" s="3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68"/>
      <c r="AD37" s="68"/>
      <c r="AE37" s="68"/>
      <c r="AF37" s="68"/>
      <c r="AG37" s="68"/>
      <c r="AH37" s="68"/>
      <c r="AI37" s="68"/>
      <c r="AJ37" s="68"/>
      <c r="AK37" s="68"/>
      <c r="AL37" s="68"/>
      <c r="AM37" s="68"/>
      <c r="AN37" s="68"/>
      <c r="AO37" s="68"/>
      <c r="AP37" s="68"/>
      <c r="AQ37" s="68"/>
      <c r="AR37" s="51"/>
      <c r="AS37" s="51"/>
      <c r="AT37" s="51"/>
      <c r="AU37" s="68"/>
      <c r="AV37" s="68"/>
      <c r="AW37" s="68"/>
      <c r="AX37" s="68"/>
      <c r="AY37" s="68"/>
      <c r="AZ37" s="68"/>
      <c r="BA37" s="68"/>
      <c r="BB37" s="68"/>
      <c r="BC37" s="68"/>
      <c r="BD37" s="68"/>
      <c r="BE37" s="68"/>
      <c r="BF37" s="68"/>
    </row>
    <row r="38" spans="1:60" ht="12.25" customHeight="1">
      <c r="A38" s="29"/>
      <c r="B38" s="35"/>
      <c r="C38" s="135" t="s">
        <v>125</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7"/>
      <c r="AB38" s="138" t="s">
        <v>126</v>
      </c>
      <c r="AC38" s="136"/>
      <c r="AD38" s="139"/>
      <c r="AE38" s="135" t="s">
        <v>125</v>
      </c>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7"/>
      <c r="BD38" s="138" t="s">
        <v>126</v>
      </c>
      <c r="BE38" s="136"/>
      <c r="BF38" s="139"/>
    </row>
    <row r="39" spans="1:60" ht="14.95" customHeight="1">
      <c r="A39" s="29"/>
      <c r="B39" s="35"/>
      <c r="C39" s="372" t="s">
        <v>172</v>
      </c>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6">
        <v>1</v>
      </c>
      <c r="AC39" s="377"/>
      <c r="AD39" s="378"/>
      <c r="AE39" s="140"/>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4"/>
      <c r="BE39" s="145"/>
      <c r="BF39" s="146"/>
    </row>
    <row r="40" spans="1:60" ht="14.95" customHeight="1">
      <c r="A40" s="29"/>
      <c r="B40" s="32"/>
      <c r="C40" s="374"/>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9"/>
      <c r="AC40" s="341"/>
      <c r="AD40" s="380"/>
      <c r="AE40" s="142"/>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7"/>
      <c r="BE40" s="148"/>
      <c r="BF40" s="149"/>
    </row>
    <row r="41" spans="1:60" ht="7.5" customHeight="1">
      <c r="A41" s="29"/>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row>
    <row r="42" spans="1:60" ht="14.95" customHeight="1">
      <c r="A42" s="29"/>
      <c r="B42" s="97" t="s">
        <v>213</v>
      </c>
      <c r="C42" s="98"/>
      <c r="D42" s="98"/>
      <c r="E42" s="98"/>
      <c r="F42" s="98"/>
      <c r="G42" s="98"/>
      <c r="H42" s="98"/>
      <c r="I42" s="98"/>
      <c r="J42" s="98"/>
      <c r="K42" s="98"/>
      <c r="L42" s="98"/>
      <c r="M42" s="98"/>
      <c r="N42" s="99"/>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row>
    <row r="43" spans="1:60" ht="14.95" customHeight="1">
      <c r="A43" s="29"/>
      <c r="B43" s="40"/>
      <c r="C43" s="85" t="s">
        <v>214</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1:60" ht="14.95" customHeight="1">
      <c r="A44" s="29"/>
      <c r="B44" s="32"/>
      <c r="C44" s="85" t="s">
        <v>215</v>
      </c>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row>
    <row r="45" spans="1:60" ht="14.95" customHeight="1">
      <c r="A45" s="29"/>
      <c r="B45" s="32"/>
      <c r="C45" s="89" t="s">
        <v>216</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1"/>
    </row>
    <row r="46" spans="1:60" ht="14.95" customHeight="1">
      <c r="A46" s="29"/>
      <c r="B46" s="32"/>
      <c r="C46" s="92" t="s">
        <v>217</v>
      </c>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93"/>
    </row>
    <row r="47" spans="1:60" ht="14.95" customHeight="1">
      <c r="B47" s="36"/>
      <c r="C47" s="94" t="s">
        <v>218</v>
      </c>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6"/>
      <c r="BH47" s="29"/>
    </row>
    <row r="48" spans="1:60" ht="13.6" customHeight="1">
      <c r="B48" s="36"/>
      <c r="C48" s="86" t="s">
        <v>222</v>
      </c>
      <c r="D48" s="86"/>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H48" s="29"/>
    </row>
    <row r="49" spans="1:126" ht="13.6" customHeight="1">
      <c r="B49" s="36"/>
      <c r="C49" s="86"/>
      <c r="D49" s="86" t="s">
        <v>223</v>
      </c>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H49" s="29"/>
    </row>
    <row r="50" spans="1:126" ht="7.5" customHeight="1">
      <c r="B50" s="36"/>
      <c r="C50" s="87"/>
      <c r="D50" s="87"/>
      <c r="E50" s="87"/>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H50" s="29"/>
    </row>
    <row r="51" spans="1:126" ht="14.95" customHeight="1">
      <c r="A51" s="29"/>
      <c r="B51" s="97" t="s">
        <v>119</v>
      </c>
      <c r="C51" s="98"/>
      <c r="D51" s="98"/>
      <c r="E51" s="99"/>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1:126" ht="13.6" customHeight="1">
      <c r="A52" s="29"/>
      <c r="B52" s="40"/>
      <c r="C52" s="68" t="s">
        <v>120</v>
      </c>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row>
    <row r="53" spans="1:126" ht="13.6" customHeight="1">
      <c r="A53" s="29"/>
      <c r="B53" s="32"/>
      <c r="C53" s="68" t="s">
        <v>121</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row>
    <row r="54" spans="1:126" ht="14.3" customHeight="1">
      <c r="A54" s="29"/>
      <c r="B54" s="32"/>
      <c r="C54" s="381" t="s">
        <v>205</v>
      </c>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2"/>
      <c r="AY54" s="382"/>
      <c r="AZ54" s="382"/>
      <c r="BA54" s="382"/>
      <c r="BB54" s="382"/>
      <c r="BC54" s="382"/>
      <c r="BD54" s="382"/>
      <c r="BE54" s="382"/>
      <c r="BF54" s="383"/>
    </row>
    <row r="55" spans="1:126" ht="14.3" customHeight="1">
      <c r="A55" s="29"/>
      <c r="B55" s="32"/>
      <c r="C55" s="387" t="s">
        <v>173</v>
      </c>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9"/>
    </row>
    <row r="56" spans="1:126" ht="14.3" customHeight="1">
      <c r="B56" s="36"/>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2"/>
      <c r="BH56" s="29"/>
    </row>
    <row r="57" spans="1:126" s="41" customFormat="1" ht="7.5" customHeight="1">
      <c r="B57" s="67"/>
      <c r="C57" s="68"/>
      <c r="D57" s="68"/>
      <c r="E57" s="68"/>
      <c r="F57" s="68"/>
      <c r="G57" s="68"/>
      <c r="H57" s="67"/>
      <c r="I57" s="67"/>
      <c r="J57" s="67"/>
      <c r="K57" s="67"/>
      <c r="L57" s="43"/>
      <c r="M57" s="43"/>
      <c r="N57" s="43"/>
      <c r="O57" s="67"/>
      <c r="P57" s="67"/>
      <c r="Q57" s="67"/>
      <c r="R57" s="67"/>
      <c r="S57" s="67"/>
      <c r="T57" s="67"/>
      <c r="U57" s="67"/>
      <c r="V57" s="67"/>
      <c r="W57" s="67"/>
      <c r="X57" s="67"/>
      <c r="Y57" s="67"/>
      <c r="Z57" s="67"/>
      <c r="AA57" s="67"/>
      <c r="AB57" s="67"/>
      <c r="AC57" s="67"/>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row>
    <row r="58" spans="1:126" s="41" customFormat="1" ht="14.3" customHeight="1">
      <c r="B58" s="36"/>
      <c r="C58" s="68"/>
      <c r="D58" s="151" t="s">
        <v>127</v>
      </c>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J58" s="26"/>
      <c r="BK58" s="26"/>
      <c r="BL58" s="26"/>
      <c r="BM58" s="26"/>
      <c r="BN58" s="26"/>
      <c r="BO58" s="26"/>
      <c r="BP58" s="26"/>
      <c r="BQ58" s="26"/>
      <c r="BR58" s="26"/>
      <c r="BS58" s="26"/>
      <c r="BT58" s="26"/>
      <c r="BU58" s="26"/>
      <c r="BV58" s="26"/>
      <c r="BW58" s="26"/>
    </row>
    <row r="59" spans="1:126" ht="14.3" customHeight="1">
      <c r="B59" s="32"/>
      <c r="C59" s="68"/>
      <c r="D59" s="151" t="s">
        <v>128</v>
      </c>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Y59" s="41"/>
      <c r="BZ59" s="41"/>
      <c r="CA59" s="41"/>
      <c r="CB59" s="41"/>
      <c r="CC59" s="41"/>
      <c r="CD59" s="41"/>
      <c r="CE59" s="41"/>
      <c r="CF59" s="41"/>
      <c r="CG59" s="41"/>
      <c r="CH59" s="41"/>
      <c r="CI59" s="41"/>
      <c r="CJ59" s="41"/>
    </row>
    <row r="60" spans="1:126" s="41" customFormat="1" ht="14.3" customHeight="1">
      <c r="B60" s="36"/>
      <c r="C60" s="68"/>
      <c r="D60" s="151" t="s">
        <v>100</v>
      </c>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row>
    <row r="61" spans="1:126" ht="14.95" customHeight="1">
      <c r="B61" s="32"/>
      <c r="C61" s="68"/>
      <c r="D61" s="68"/>
      <c r="E61" s="68"/>
      <c r="F61" s="68"/>
      <c r="G61" s="68"/>
      <c r="H61" s="68"/>
      <c r="I61" s="68"/>
      <c r="J61" s="68"/>
      <c r="K61" s="68"/>
      <c r="L61" s="68"/>
      <c r="M61" s="68"/>
      <c r="N61" s="152" t="s">
        <v>138</v>
      </c>
      <c r="O61" s="152"/>
      <c r="P61" s="152"/>
      <c r="Q61" s="152"/>
      <c r="R61" s="152"/>
      <c r="S61" s="152"/>
      <c r="T61" s="152"/>
      <c r="U61" s="152"/>
      <c r="V61" s="152"/>
      <c r="W61" s="152"/>
      <c r="X61" s="68"/>
      <c r="Y61" s="153" t="s">
        <v>139</v>
      </c>
      <c r="Z61" s="153"/>
      <c r="AA61" s="153"/>
      <c r="AB61" s="153"/>
      <c r="AC61" s="153"/>
      <c r="AD61" s="153"/>
      <c r="AE61" s="153"/>
      <c r="AF61" s="153"/>
      <c r="AG61" s="153"/>
      <c r="AH61" s="153"/>
      <c r="AI61" s="68"/>
      <c r="AJ61" s="150" t="s">
        <v>140</v>
      </c>
      <c r="AK61" s="150"/>
      <c r="AL61" s="150"/>
      <c r="AM61" s="150"/>
      <c r="AN61" s="150"/>
      <c r="AO61" s="150"/>
      <c r="AP61" s="150"/>
      <c r="AQ61" s="150"/>
      <c r="AR61" s="150"/>
      <c r="AS61" s="150"/>
      <c r="AT61" s="150"/>
      <c r="AU61" s="150"/>
      <c r="AV61" s="150"/>
      <c r="AW61" s="150"/>
      <c r="AX61" s="150"/>
      <c r="AY61" s="150"/>
      <c r="AZ61" s="150"/>
      <c r="BA61" s="150"/>
      <c r="BB61" s="150"/>
      <c r="BC61" s="68"/>
      <c r="BD61" s="68"/>
      <c r="BE61" s="32"/>
      <c r="BF61" s="32"/>
    </row>
    <row r="62" spans="1:126" ht="7.5" customHeight="1"/>
    <row r="63" spans="1:126" ht="16.149999999999999" customHeight="1">
      <c r="B63" s="132" t="s">
        <v>101</v>
      </c>
      <c r="C63" s="133"/>
      <c r="D63" s="133"/>
      <c r="E63" s="133"/>
      <c r="F63" s="133"/>
      <c r="G63" s="133"/>
      <c r="H63" s="133"/>
      <c r="I63" s="133"/>
      <c r="J63" s="133"/>
      <c r="K63" s="133"/>
      <c r="L63" s="133"/>
      <c r="M63" s="134"/>
      <c r="N63" s="68"/>
      <c r="O63" s="68"/>
      <c r="P63" s="68"/>
      <c r="Q63" s="68"/>
      <c r="R63" s="68"/>
      <c r="S63" s="68"/>
      <c r="T63" s="68"/>
      <c r="U63" s="68"/>
      <c r="V63" s="68"/>
      <c r="W63" s="68"/>
      <c r="X63" s="68"/>
      <c r="Y63" s="68"/>
      <c r="Z63" s="68"/>
      <c r="AA63" s="68"/>
      <c r="AB63" s="68"/>
      <c r="AC63" s="68"/>
      <c r="AD63" s="68"/>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row>
    <row r="64" spans="1:126" ht="21.1" customHeight="1">
      <c r="C64" s="312" t="s">
        <v>102</v>
      </c>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row>
  </sheetData>
  <mergeCells count="182">
    <mergeCell ref="D60:BF60"/>
    <mergeCell ref="N61:W61"/>
    <mergeCell ref="Y61:AH61"/>
    <mergeCell ref="AJ61:BB61"/>
    <mergeCell ref="B63:M63"/>
    <mergeCell ref="C64:BF64"/>
    <mergeCell ref="C55:BF55"/>
    <mergeCell ref="C56:BF56"/>
    <mergeCell ref="D58:BF58"/>
    <mergeCell ref="D59:BF59"/>
    <mergeCell ref="C39:AA40"/>
    <mergeCell ref="AB39:AD40"/>
    <mergeCell ref="AE39:BC40"/>
    <mergeCell ref="BD39:BF40"/>
    <mergeCell ref="B51:E51"/>
    <mergeCell ref="C54:BF54"/>
    <mergeCell ref="AU33:BF34"/>
    <mergeCell ref="B34:AC34"/>
    <mergeCell ref="B36:U36"/>
    <mergeCell ref="C38:AA38"/>
    <mergeCell ref="AB38:AD38"/>
    <mergeCell ref="AE38:BC38"/>
    <mergeCell ref="BD38:BF38"/>
    <mergeCell ref="AE32:AE34"/>
    <mergeCell ref="AF32:AL32"/>
    <mergeCell ref="AM32:AQ32"/>
    <mergeCell ref="AR32:AT32"/>
    <mergeCell ref="AU32:BF32"/>
    <mergeCell ref="AF33:AH34"/>
    <mergeCell ref="AI33:AI34"/>
    <mergeCell ref="AJ33:AL34"/>
    <mergeCell ref="AM33:AQ34"/>
    <mergeCell ref="AR33:AT34"/>
    <mergeCell ref="AF30:AH31"/>
    <mergeCell ref="AI30:AI31"/>
    <mergeCell ref="AJ30:AL31"/>
    <mergeCell ref="AM30:AQ31"/>
    <mergeCell ref="AR30:AT31"/>
    <mergeCell ref="AU30:BF31"/>
    <mergeCell ref="AE27:AF27"/>
    <mergeCell ref="AL27:AW27"/>
    <mergeCell ref="B29:I29"/>
    <mergeCell ref="AE29:AE31"/>
    <mergeCell ref="AF29:AL29"/>
    <mergeCell ref="AM29:AQ29"/>
    <mergeCell ref="AR29:AT29"/>
    <mergeCell ref="AU29:BF29"/>
    <mergeCell ref="B27:C27"/>
    <mergeCell ref="D27:J27"/>
    <mergeCell ref="B25:I25"/>
    <mergeCell ref="AE25:AL25"/>
    <mergeCell ref="AM25:BF25"/>
    <mergeCell ref="B26:C26"/>
    <mergeCell ref="D26:J26"/>
    <mergeCell ref="M26:N26"/>
    <mergeCell ref="O26:V26"/>
    <mergeCell ref="AE26:AF26"/>
    <mergeCell ref="AP26:AQ26"/>
    <mergeCell ref="AQ23:AT23"/>
    <mergeCell ref="AU23:AX23"/>
    <mergeCell ref="AY23:BB23"/>
    <mergeCell ref="AU22:AX22"/>
    <mergeCell ref="AY22:BB22"/>
    <mergeCell ref="BC22:BF23"/>
    <mergeCell ref="AE22:AH22"/>
    <mergeCell ref="AI22:AL22"/>
    <mergeCell ref="AM22:AP22"/>
    <mergeCell ref="AQ22:AT22"/>
    <mergeCell ref="B22:C23"/>
    <mergeCell ref="D22:F22"/>
    <mergeCell ref="G22:J22"/>
    <mergeCell ref="K22:N22"/>
    <mergeCell ref="O22:R22"/>
    <mergeCell ref="S22:V22"/>
    <mergeCell ref="AE21:AH21"/>
    <mergeCell ref="AI21:AL21"/>
    <mergeCell ref="AM21:AP21"/>
    <mergeCell ref="B20:C21"/>
    <mergeCell ref="D23:F23"/>
    <mergeCell ref="G23:J23"/>
    <mergeCell ref="K23:N23"/>
    <mergeCell ref="O23:R23"/>
    <mergeCell ref="S23:V23"/>
    <mergeCell ref="W23:Z23"/>
    <mergeCell ref="AA23:AD23"/>
    <mergeCell ref="W22:Z22"/>
    <mergeCell ref="AA22:AD22"/>
    <mergeCell ref="AE23:AH23"/>
    <mergeCell ref="AI23:AL23"/>
    <mergeCell ref="AM23:AP23"/>
    <mergeCell ref="AQ21:AT21"/>
    <mergeCell ref="AU21:AX21"/>
    <mergeCell ref="AY21:BB21"/>
    <mergeCell ref="AU20:AX20"/>
    <mergeCell ref="AY20:BB20"/>
    <mergeCell ref="BC20:BF21"/>
    <mergeCell ref="D21:F21"/>
    <mergeCell ref="G21:J21"/>
    <mergeCell ref="K21:N21"/>
    <mergeCell ref="O21:R21"/>
    <mergeCell ref="S21:V21"/>
    <mergeCell ref="W21:Z21"/>
    <mergeCell ref="AA21:AD21"/>
    <mergeCell ref="W20:Z20"/>
    <mergeCell ref="AA20:AD20"/>
    <mergeCell ref="AE20:AH20"/>
    <mergeCell ref="AI20:AL20"/>
    <mergeCell ref="AM20:AP20"/>
    <mergeCell ref="AQ20:AT20"/>
    <mergeCell ref="D20:F20"/>
    <mergeCell ref="G20:J20"/>
    <mergeCell ref="K20:N20"/>
    <mergeCell ref="O20:R20"/>
    <mergeCell ref="S20:V20"/>
    <mergeCell ref="AQ18:AT19"/>
    <mergeCell ref="AU18:AX19"/>
    <mergeCell ref="AY18:BB19"/>
    <mergeCell ref="BC18:BF19"/>
    <mergeCell ref="AE19:AH19"/>
    <mergeCell ref="AI19:AL19"/>
    <mergeCell ref="BF16:BF17"/>
    <mergeCell ref="B18:F19"/>
    <mergeCell ref="G18:J19"/>
    <mergeCell ref="K18:N19"/>
    <mergeCell ref="O18:R19"/>
    <mergeCell ref="S18:V19"/>
    <mergeCell ref="W18:Z19"/>
    <mergeCell ref="AA18:AD19"/>
    <mergeCell ref="AE18:AL18"/>
    <mergeCell ref="AM18:AP19"/>
    <mergeCell ref="AT16:AT17"/>
    <mergeCell ref="AU16:AU17"/>
    <mergeCell ref="AV16:AX17"/>
    <mergeCell ref="AY16:AZ17"/>
    <mergeCell ref="BA16:BC17"/>
    <mergeCell ref="BD16:BE17"/>
    <mergeCell ref="AF16:AH17"/>
    <mergeCell ref="AI16:AJ17"/>
    <mergeCell ref="AO12:AS12"/>
    <mergeCell ref="AK16:AM17"/>
    <mergeCell ref="AN16:AO17"/>
    <mergeCell ref="AP16:AP17"/>
    <mergeCell ref="AQ16:AS17"/>
    <mergeCell ref="T16:V17"/>
    <mergeCell ref="W16:X17"/>
    <mergeCell ref="Y16:Y17"/>
    <mergeCell ref="Z16:AB17"/>
    <mergeCell ref="AC16:AC17"/>
    <mergeCell ref="AD16:AE17"/>
    <mergeCell ref="Z9:AN11"/>
    <mergeCell ref="B16:F17"/>
    <mergeCell ref="G16:I17"/>
    <mergeCell ref="J16:L17"/>
    <mergeCell ref="M16:N17"/>
    <mergeCell ref="O16:Q17"/>
    <mergeCell ref="R16:S17"/>
    <mergeCell ref="B12:F12"/>
    <mergeCell ref="G12:AN12"/>
    <mergeCell ref="B42:N42"/>
    <mergeCell ref="B2:BF3"/>
    <mergeCell ref="B4:F4"/>
    <mergeCell ref="G4:AN4"/>
    <mergeCell ref="AO4:AQ5"/>
    <mergeCell ref="AR4:BF5"/>
    <mergeCell ref="B5:F7"/>
    <mergeCell ref="G5:AN7"/>
    <mergeCell ref="AO6:AQ7"/>
    <mergeCell ref="AR6:BF7"/>
    <mergeCell ref="AT12:BF12"/>
    <mergeCell ref="B13:F15"/>
    <mergeCell ref="G13:H13"/>
    <mergeCell ref="I13:BF13"/>
    <mergeCell ref="G14:BF15"/>
    <mergeCell ref="B8:F8"/>
    <mergeCell ref="G8:U8"/>
    <mergeCell ref="V8:Y8"/>
    <mergeCell ref="Z8:AN8"/>
    <mergeCell ref="AO8:AQ11"/>
    <mergeCell ref="AR8:BF11"/>
    <mergeCell ref="B9:F11"/>
    <mergeCell ref="G9:U11"/>
    <mergeCell ref="V9:Y11"/>
  </mergeCells>
  <phoneticPr fontId="1"/>
  <conditionalFormatting sqref="AY21:BB24">
    <cfRule type="cellIs" dxfId="23" priority="3" stopIfTrue="1" operator="equal">
      <formula>0</formula>
    </cfRule>
  </conditionalFormatting>
  <conditionalFormatting sqref="BC20:BF24">
    <cfRule type="cellIs" dxfId="22" priority="2" stopIfTrue="1" operator="equal">
      <formula>0</formula>
    </cfRule>
  </conditionalFormatting>
  <conditionalFormatting sqref="AY20:BB20">
    <cfRule type="cellIs" dxfId="21" priority="1" stopIfTrue="1" operator="equal">
      <formula>0</formula>
    </cfRule>
  </conditionalFormatting>
  <dataValidations count="3">
    <dataValidation type="list" allowBlank="1" showInputMessage="1" showErrorMessage="1" sqref="WWB983058 KE16 UA16 ADW16 ANS16 AXO16 BHK16 BRG16 CBC16 CKY16 CUU16 DEQ16 DOM16 DYI16 EIE16 ESA16 FBW16 FLS16 FVO16 GFK16 GPG16 GZC16 HIY16 HSU16 ICQ16 IMM16 IWI16 JGE16 JQA16 JZW16 KJS16 KTO16 LDK16 LNG16 LXC16 MGY16 MQU16 NAQ16 NKM16 NUI16 OEE16 OOA16 OXW16 PHS16 PRO16 QBK16 QLG16 QVC16 REY16 ROU16 RYQ16 SIM16 SSI16 TCE16 TMA16 TVW16 UFS16 UPO16 UZK16 VJG16 VTC16 WCY16 WMU16 WWQ16 AI65554 KE65554 UA65554 ADW65554 ANS65554 AXO65554 BHK65554 BRG65554 CBC65554 CKY65554 CUU65554 DEQ65554 DOM65554 DYI65554 EIE65554 ESA65554 FBW65554 FLS65554 FVO65554 GFK65554 GPG65554 GZC65554 HIY65554 HSU65554 ICQ65554 IMM65554 IWI65554 JGE65554 JQA65554 JZW65554 KJS65554 KTO65554 LDK65554 LNG65554 LXC65554 MGY65554 MQU65554 NAQ65554 NKM65554 NUI65554 OEE65554 OOA65554 OXW65554 PHS65554 PRO65554 QBK65554 QLG65554 QVC65554 REY65554 ROU65554 RYQ65554 SIM65554 SSI65554 TCE65554 TMA65554 TVW65554 UFS65554 UPO65554 UZK65554 VJG65554 VTC65554 WCY65554 WMU65554 WWQ65554 AI131090 KE131090 UA131090 ADW131090 ANS131090 AXO131090 BHK131090 BRG131090 CBC131090 CKY131090 CUU131090 DEQ131090 DOM131090 DYI131090 EIE131090 ESA131090 FBW131090 FLS131090 FVO131090 GFK131090 GPG131090 GZC131090 HIY131090 HSU131090 ICQ131090 IMM131090 IWI131090 JGE131090 JQA131090 JZW131090 KJS131090 KTO131090 LDK131090 LNG131090 LXC131090 MGY131090 MQU131090 NAQ131090 NKM131090 NUI131090 OEE131090 OOA131090 OXW131090 PHS131090 PRO131090 QBK131090 QLG131090 QVC131090 REY131090 ROU131090 RYQ131090 SIM131090 SSI131090 TCE131090 TMA131090 TVW131090 UFS131090 UPO131090 UZK131090 VJG131090 VTC131090 WCY131090 WMU131090 WWQ131090 AI196626 KE196626 UA196626 ADW196626 ANS196626 AXO196626 BHK196626 BRG196626 CBC196626 CKY196626 CUU196626 DEQ196626 DOM196626 DYI196626 EIE196626 ESA196626 FBW196626 FLS196626 FVO196626 GFK196626 GPG196626 GZC196626 HIY196626 HSU196626 ICQ196626 IMM196626 IWI196626 JGE196626 JQA196626 JZW196626 KJS196626 KTO196626 LDK196626 LNG196626 LXC196626 MGY196626 MQU196626 NAQ196626 NKM196626 NUI196626 OEE196626 OOA196626 OXW196626 PHS196626 PRO196626 QBK196626 QLG196626 QVC196626 REY196626 ROU196626 RYQ196626 SIM196626 SSI196626 TCE196626 TMA196626 TVW196626 UFS196626 UPO196626 UZK196626 VJG196626 VTC196626 WCY196626 WMU196626 WWQ196626 AI262162 KE262162 UA262162 ADW262162 ANS262162 AXO262162 BHK262162 BRG262162 CBC262162 CKY262162 CUU262162 DEQ262162 DOM262162 DYI262162 EIE262162 ESA262162 FBW262162 FLS262162 FVO262162 GFK262162 GPG262162 GZC262162 HIY262162 HSU262162 ICQ262162 IMM262162 IWI262162 JGE262162 JQA262162 JZW262162 KJS262162 KTO262162 LDK262162 LNG262162 LXC262162 MGY262162 MQU262162 NAQ262162 NKM262162 NUI262162 OEE262162 OOA262162 OXW262162 PHS262162 PRO262162 QBK262162 QLG262162 QVC262162 REY262162 ROU262162 RYQ262162 SIM262162 SSI262162 TCE262162 TMA262162 TVW262162 UFS262162 UPO262162 UZK262162 VJG262162 VTC262162 WCY262162 WMU262162 WWQ262162 AI327698 KE327698 UA327698 ADW327698 ANS327698 AXO327698 BHK327698 BRG327698 CBC327698 CKY327698 CUU327698 DEQ327698 DOM327698 DYI327698 EIE327698 ESA327698 FBW327698 FLS327698 FVO327698 GFK327698 GPG327698 GZC327698 HIY327698 HSU327698 ICQ327698 IMM327698 IWI327698 JGE327698 JQA327698 JZW327698 KJS327698 KTO327698 LDK327698 LNG327698 LXC327698 MGY327698 MQU327698 NAQ327698 NKM327698 NUI327698 OEE327698 OOA327698 OXW327698 PHS327698 PRO327698 QBK327698 QLG327698 QVC327698 REY327698 ROU327698 RYQ327698 SIM327698 SSI327698 TCE327698 TMA327698 TVW327698 UFS327698 UPO327698 UZK327698 VJG327698 VTC327698 WCY327698 WMU327698 WWQ327698 AI393234 KE393234 UA393234 ADW393234 ANS393234 AXO393234 BHK393234 BRG393234 CBC393234 CKY393234 CUU393234 DEQ393234 DOM393234 DYI393234 EIE393234 ESA393234 FBW393234 FLS393234 FVO393234 GFK393234 GPG393234 GZC393234 HIY393234 HSU393234 ICQ393234 IMM393234 IWI393234 JGE393234 JQA393234 JZW393234 KJS393234 KTO393234 LDK393234 LNG393234 LXC393234 MGY393234 MQU393234 NAQ393234 NKM393234 NUI393234 OEE393234 OOA393234 OXW393234 PHS393234 PRO393234 QBK393234 QLG393234 QVC393234 REY393234 ROU393234 RYQ393234 SIM393234 SSI393234 TCE393234 TMA393234 TVW393234 UFS393234 UPO393234 UZK393234 VJG393234 VTC393234 WCY393234 WMU393234 WWQ393234 AI458770 KE458770 UA458770 ADW458770 ANS458770 AXO458770 BHK458770 BRG458770 CBC458770 CKY458770 CUU458770 DEQ458770 DOM458770 DYI458770 EIE458770 ESA458770 FBW458770 FLS458770 FVO458770 GFK458770 GPG458770 GZC458770 HIY458770 HSU458770 ICQ458770 IMM458770 IWI458770 JGE458770 JQA458770 JZW458770 KJS458770 KTO458770 LDK458770 LNG458770 LXC458770 MGY458770 MQU458770 NAQ458770 NKM458770 NUI458770 OEE458770 OOA458770 OXW458770 PHS458770 PRO458770 QBK458770 QLG458770 QVC458770 REY458770 ROU458770 RYQ458770 SIM458770 SSI458770 TCE458770 TMA458770 TVW458770 UFS458770 UPO458770 UZK458770 VJG458770 VTC458770 WCY458770 WMU458770 WWQ458770 AI524306 KE524306 UA524306 ADW524306 ANS524306 AXO524306 BHK524306 BRG524306 CBC524306 CKY524306 CUU524306 DEQ524306 DOM524306 DYI524306 EIE524306 ESA524306 FBW524306 FLS524306 FVO524306 GFK524306 GPG524306 GZC524306 HIY524306 HSU524306 ICQ524306 IMM524306 IWI524306 JGE524306 JQA524306 JZW524306 KJS524306 KTO524306 LDK524306 LNG524306 LXC524306 MGY524306 MQU524306 NAQ524306 NKM524306 NUI524306 OEE524306 OOA524306 OXW524306 PHS524306 PRO524306 QBK524306 QLG524306 QVC524306 REY524306 ROU524306 RYQ524306 SIM524306 SSI524306 TCE524306 TMA524306 TVW524306 UFS524306 UPO524306 UZK524306 VJG524306 VTC524306 WCY524306 WMU524306 WWQ524306 AI589842 KE589842 UA589842 ADW589842 ANS589842 AXO589842 BHK589842 BRG589842 CBC589842 CKY589842 CUU589842 DEQ589842 DOM589842 DYI589842 EIE589842 ESA589842 FBW589842 FLS589842 FVO589842 GFK589842 GPG589842 GZC589842 HIY589842 HSU589842 ICQ589842 IMM589842 IWI589842 JGE589842 JQA589842 JZW589842 KJS589842 KTO589842 LDK589842 LNG589842 LXC589842 MGY589842 MQU589842 NAQ589842 NKM589842 NUI589842 OEE589842 OOA589842 OXW589842 PHS589842 PRO589842 QBK589842 QLG589842 QVC589842 REY589842 ROU589842 RYQ589842 SIM589842 SSI589842 TCE589842 TMA589842 TVW589842 UFS589842 UPO589842 UZK589842 VJG589842 VTC589842 WCY589842 WMU589842 WWQ589842 AI655378 KE655378 UA655378 ADW655378 ANS655378 AXO655378 BHK655378 BRG655378 CBC655378 CKY655378 CUU655378 DEQ655378 DOM655378 DYI655378 EIE655378 ESA655378 FBW655378 FLS655378 FVO655378 GFK655378 GPG655378 GZC655378 HIY655378 HSU655378 ICQ655378 IMM655378 IWI655378 JGE655378 JQA655378 JZW655378 KJS655378 KTO655378 LDK655378 LNG655378 LXC655378 MGY655378 MQU655378 NAQ655378 NKM655378 NUI655378 OEE655378 OOA655378 OXW655378 PHS655378 PRO655378 QBK655378 QLG655378 QVC655378 REY655378 ROU655378 RYQ655378 SIM655378 SSI655378 TCE655378 TMA655378 TVW655378 UFS655378 UPO655378 UZK655378 VJG655378 VTC655378 WCY655378 WMU655378 WWQ655378 AI720914 KE720914 UA720914 ADW720914 ANS720914 AXO720914 BHK720914 BRG720914 CBC720914 CKY720914 CUU720914 DEQ720914 DOM720914 DYI720914 EIE720914 ESA720914 FBW720914 FLS720914 FVO720914 GFK720914 GPG720914 GZC720914 HIY720914 HSU720914 ICQ720914 IMM720914 IWI720914 JGE720914 JQA720914 JZW720914 KJS720914 KTO720914 LDK720914 LNG720914 LXC720914 MGY720914 MQU720914 NAQ720914 NKM720914 NUI720914 OEE720914 OOA720914 OXW720914 PHS720914 PRO720914 QBK720914 QLG720914 QVC720914 REY720914 ROU720914 RYQ720914 SIM720914 SSI720914 TCE720914 TMA720914 TVW720914 UFS720914 UPO720914 UZK720914 VJG720914 VTC720914 WCY720914 WMU720914 WWQ720914 AI786450 KE786450 UA786450 ADW786450 ANS786450 AXO786450 BHK786450 BRG786450 CBC786450 CKY786450 CUU786450 DEQ786450 DOM786450 DYI786450 EIE786450 ESA786450 FBW786450 FLS786450 FVO786450 GFK786450 GPG786450 GZC786450 HIY786450 HSU786450 ICQ786450 IMM786450 IWI786450 JGE786450 JQA786450 JZW786450 KJS786450 KTO786450 LDK786450 LNG786450 LXC786450 MGY786450 MQU786450 NAQ786450 NKM786450 NUI786450 OEE786450 OOA786450 OXW786450 PHS786450 PRO786450 QBK786450 QLG786450 QVC786450 REY786450 ROU786450 RYQ786450 SIM786450 SSI786450 TCE786450 TMA786450 TVW786450 UFS786450 UPO786450 UZK786450 VJG786450 VTC786450 WCY786450 WMU786450 WWQ786450 AI851986 KE851986 UA851986 ADW851986 ANS851986 AXO851986 BHK851986 BRG851986 CBC851986 CKY851986 CUU851986 DEQ851986 DOM851986 DYI851986 EIE851986 ESA851986 FBW851986 FLS851986 FVO851986 GFK851986 GPG851986 GZC851986 HIY851986 HSU851986 ICQ851986 IMM851986 IWI851986 JGE851986 JQA851986 JZW851986 KJS851986 KTO851986 LDK851986 LNG851986 LXC851986 MGY851986 MQU851986 NAQ851986 NKM851986 NUI851986 OEE851986 OOA851986 OXW851986 PHS851986 PRO851986 QBK851986 QLG851986 QVC851986 REY851986 ROU851986 RYQ851986 SIM851986 SSI851986 TCE851986 TMA851986 TVW851986 UFS851986 UPO851986 UZK851986 VJG851986 VTC851986 WCY851986 WMU851986 WWQ851986 AI917522 KE917522 UA917522 ADW917522 ANS917522 AXO917522 BHK917522 BRG917522 CBC917522 CKY917522 CUU917522 DEQ917522 DOM917522 DYI917522 EIE917522 ESA917522 FBW917522 FLS917522 FVO917522 GFK917522 GPG917522 GZC917522 HIY917522 HSU917522 ICQ917522 IMM917522 IWI917522 JGE917522 JQA917522 JZW917522 KJS917522 KTO917522 LDK917522 LNG917522 LXC917522 MGY917522 MQU917522 NAQ917522 NKM917522 NUI917522 OEE917522 OOA917522 OXW917522 PHS917522 PRO917522 QBK917522 QLG917522 QVC917522 REY917522 ROU917522 RYQ917522 SIM917522 SSI917522 TCE917522 TMA917522 TVW917522 UFS917522 UPO917522 UZK917522 VJG917522 VTC917522 WCY917522 WMU917522 WWQ917522 AI983058 KE983058 UA983058 ADW983058 ANS983058 AXO983058 BHK983058 BRG983058 CBC983058 CKY983058 CUU983058 DEQ983058 DOM983058 DYI983058 EIE983058 ESA983058 FBW983058 FLS983058 FVO983058 GFK983058 GPG983058 GZC983058 HIY983058 HSU983058 ICQ983058 IMM983058 IWI983058 JGE983058 JQA983058 JZW983058 KJS983058 KTO983058 LDK983058 LNG983058 LXC983058 MGY983058 MQU983058 NAQ983058 NKM983058 NUI983058 OEE983058 OOA983058 OXW983058 PHS983058 PRO983058 QBK983058 QLG983058 QVC983058 REY983058 ROU983058 RYQ983058 SIM983058 SSI983058 TCE983058 TMA983058 TVW983058 UFS983058 UPO983058 UZK983058 VJG983058 VTC983058 WCY983058 WMU983058 WWQ983058 WMF983058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xr:uid="{74F3018F-6CF3-4240-B26D-67E7695654D5}">
      <formula1>日</formula1>
    </dataValidation>
    <dataValidation type="list" allowBlank="1" showInputMessage="1" showErrorMessage="1" sqref="WDK983058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WNG983058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WXC983058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4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0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6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2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698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4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0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6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2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78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4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0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6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2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58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xr:uid="{9315D3D7-2732-41E3-B1E0-805507C29149}">
      <formula1>月</formula1>
    </dataValidation>
    <dataValidation type="list" allowBlank="1" showInputMessage="1" showErrorMessage="1" sqref="WXH983058:WXJ983059 KV16:KX17 UR16:UT17 AEN16:AEP17 AOJ16:AOL17 AYF16:AYH17 BIB16:BID17 BRX16:BRZ17 CBT16:CBV17 CLP16:CLR17 CVL16:CVN17 DFH16:DFJ17 DPD16:DPF17 DYZ16:DZB17 EIV16:EIX17 ESR16:EST17 FCN16:FCP17 FMJ16:FML17 FWF16:FWH17 GGB16:GGD17 GPX16:GPZ17 GZT16:GZV17 HJP16:HJR17 HTL16:HTN17 IDH16:IDJ17 IND16:INF17 IWZ16:IXB17 JGV16:JGX17 JQR16:JQT17 KAN16:KAP17 KKJ16:KKL17 KUF16:KUH17 LEB16:LED17 LNX16:LNZ17 LXT16:LXV17 MHP16:MHR17 MRL16:MRN17 NBH16:NBJ17 NLD16:NLF17 NUZ16:NVB17 OEV16:OEX17 OOR16:OOT17 OYN16:OYP17 PIJ16:PIL17 PSF16:PSH17 QCB16:QCD17 QLX16:QLZ17 QVT16:QVV17 RFP16:RFR17 RPL16:RPN17 RZH16:RZJ17 SJD16:SJF17 SSZ16:STB17 TCV16:TCX17 TMR16:TMT17 TWN16:TWP17 UGJ16:UGL17 UQF16:UQH17 VAB16:VAD17 VJX16:VJZ17 VTT16:VTV17 WDP16:WDR17 WNL16:WNN17 WXH16:WXJ17 AZ65554:BB65555 KV65554:KX65555 UR65554:UT65555 AEN65554:AEP65555 AOJ65554:AOL65555 AYF65554:AYH65555 BIB65554:BID65555 BRX65554:BRZ65555 CBT65554:CBV65555 CLP65554:CLR65555 CVL65554:CVN65555 DFH65554:DFJ65555 DPD65554:DPF65555 DYZ65554:DZB65555 EIV65554:EIX65555 ESR65554:EST65555 FCN65554:FCP65555 FMJ65554:FML65555 FWF65554:FWH65555 GGB65554:GGD65555 GPX65554:GPZ65555 GZT65554:GZV65555 HJP65554:HJR65555 HTL65554:HTN65555 IDH65554:IDJ65555 IND65554:INF65555 IWZ65554:IXB65555 JGV65554:JGX65555 JQR65554:JQT65555 KAN65554:KAP65555 KKJ65554:KKL65555 KUF65554:KUH65555 LEB65554:LED65555 LNX65554:LNZ65555 LXT65554:LXV65555 MHP65554:MHR65555 MRL65554:MRN65555 NBH65554:NBJ65555 NLD65554:NLF65555 NUZ65554:NVB65555 OEV65554:OEX65555 OOR65554:OOT65555 OYN65554:OYP65555 PIJ65554:PIL65555 PSF65554:PSH65555 QCB65554:QCD65555 QLX65554:QLZ65555 QVT65554:QVV65555 RFP65554:RFR65555 RPL65554:RPN65555 RZH65554:RZJ65555 SJD65554:SJF65555 SSZ65554:STB65555 TCV65554:TCX65555 TMR65554:TMT65555 TWN65554:TWP65555 UGJ65554:UGL65555 UQF65554:UQH65555 VAB65554:VAD65555 VJX65554:VJZ65555 VTT65554:VTV65555 WDP65554:WDR65555 WNL65554:WNN65555 WXH65554:WXJ65555 AZ131090:BB131091 KV131090:KX131091 UR131090:UT131091 AEN131090:AEP131091 AOJ131090:AOL131091 AYF131090:AYH131091 BIB131090:BID131091 BRX131090:BRZ131091 CBT131090:CBV131091 CLP131090:CLR131091 CVL131090:CVN131091 DFH131090:DFJ131091 DPD131090:DPF131091 DYZ131090:DZB131091 EIV131090:EIX131091 ESR131090:EST131091 FCN131090:FCP131091 FMJ131090:FML131091 FWF131090:FWH131091 GGB131090:GGD131091 GPX131090:GPZ131091 GZT131090:GZV131091 HJP131090:HJR131091 HTL131090:HTN131091 IDH131090:IDJ131091 IND131090:INF131091 IWZ131090:IXB131091 JGV131090:JGX131091 JQR131090:JQT131091 KAN131090:KAP131091 KKJ131090:KKL131091 KUF131090:KUH131091 LEB131090:LED131091 LNX131090:LNZ131091 LXT131090:LXV131091 MHP131090:MHR131091 MRL131090:MRN131091 NBH131090:NBJ131091 NLD131090:NLF131091 NUZ131090:NVB131091 OEV131090:OEX131091 OOR131090:OOT131091 OYN131090:OYP131091 PIJ131090:PIL131091 PSF131090:PSH131091 QCB131090:QCD131091 QLX131090:QLZ131091 QVT131090:QVV131091 RFP131090:RFR131091 RPL131090:RPN131091 RZH131090:RZJ131091 SJD131090:SJF131091 SSZ131090:STB131091 TCV131090:TCX131091 TMR131090:TMT131091 TWN131090:TWP131091 UGJ131090:UGL131091 UQF131090:UQH131091 VAB131090:VAD131091 VJX131090:VJZ131091 VTT131090:VTV131091 WDP131090:WDR131091 WNL131090:WNN131091 WXH131090:WXJ131091 AZ196626:BB196627 KV196626:KX196627 UR196626:UT196627 AEN196626:AEP196627 AOJ196626:AOL196627 AYF196626:AYH196627 BIB196626:BID196627 BRX196626:BRZ196627 CBT196626:CBV196627 CLP196626:CLR196627 CVL196626:CVN196627 DFH196626:DFJ196627 DPD196626:DPF196627 DYZ196626:DZB196627 EIV196626:EIX196627 ESR196626:EST196627 FCN196626:FCP196627 FMJ196626:FML196627 FWF196626:FWH196627 GGB196626:GGD196627 GPX196626:GPZ196627 GZT196626:GZV196627 HJP196626:HJR196627 HTL196626:HTN196627 IDH196626:IDJ196627 IND196626:INF196627 IWZ196626:IXB196627 JGV196626:JGX196627 JQR196626:JQT196627 KAN196626:KAP196627 KKJ196626:KKL196627 KUF196626:KUH196627 LEB196626:LED196627 LNX196626:LNZ196627 LXT196626:LXV196627 MHP196626:MHR196627 MRL196626:MRN196627 NBH196626:NBJ196627 NLD196626:NLF196627 NUZ196626:NVB196627 OEV196626:OEX196627 OOR196626:OOT196627 OYN196626:OYP196627 PIJ196626:PIL196627 PSF196626:PSH196627 QCB196626:QCD196627 QLX196626:QLZ196627 QVT196626:QVV196627 RFP196626:RFR196627 RPL196626:RPN196627 RZH196626:RZJ196627 SJD196626:SJF196627 SSZ196626:STB196627 TCV196626:TCX196627 TMR196626:TMT196627 TWN196626:TWP196627 UGJ196626:UGL196627 UQF196626:UQH196627 VAB196626:VAD196627 VJX196626:VJZ196627 VTT196626:VTV196627 WDP196626:WDR196627 WNL196626:WNN196627 WXH196626:WXJ196627 AZ262162:BB262163 KV262162:KX262163 UR262162:UT262163 AEN262162:AEP262163 AOJ262162:AOL262163 AYF262162:AYH262163 BIB262162:BID262163 BRX262162:BRZ262163 CBT262162:CBV262163 CLP262162:CLR262163 CVL262162:CVN262163 DFH262162:DFJ262163 DPD262162:DPF262163 DYZ262162:DZB262163 EIV262162:EIX262163 ESR262162:EST262163 FCN262162:FCP262163 FMJ262162:FML262163 FWF262162:FWH262163 GGB262162:GGD262163 GPX262162:GPZ262163 GZT262162:GZV262163 HJP262162:HJR262163 HTL262162:HTN262163 IDH262162:IDJ262163 IND262162:INF262163 IWZ262162:IXB262163 JGV262162:JGX262163 JQR262162:JQT262163 KAN262162:KAP262163 KKJ262162:KKL262163 KUF262162:KUH262163 LEB262162:LED262163 LNX262162:LNZ262163 LXT262162:LXV262163 MHP262162:MHR262163 MRL262162:MRN262163 NBH262162:NBJ262163 NLD262162:NLF262163 NUZ262162:NVB262163 OEV262162:OEX262163 OOR262162:OOT262163 OYN262162:OYP262163 PIJ262162:PIL262163 PSF262162:PSH262163 QCB262162:QCD262163 QLX262162:QLZ262163 QVT262162:QVV262163 RFP262162:RFR262163 RPL262162:RPN262163 RZH262162:RZJ262163 SJD262162:SJF262163 SSZ262162:STB262163 TCV262162:TCX262163 TMR262162:TMT262163 TWN262162:TWP262163 UGJ262162:UGL262163 UQF262162:UQH262163 VAB262162:VAD262163 VJX262162:VJZ262163 VTT262162:VTV262163 WDP262162:WDR262163 WNL262162:WNN262163 WXH262162:WXJ262163 AZ327698:BB327699 KV327698:KX327699 UR327698:UT327699 AEN327698:AEP327699 AOJ327698:AOL327699 AYF327698:AYH327699 BIB327698:BID327699 BRX327698:BRZ327699 CBT327698:CBV327699 CLP327698:CLR327699 CVL327698:CVN327699 DFH327698:DFJ327699 DPD327698:DPF327699 DYZ327698:DZB327699 EIV327698:EIX327699 ESR327698:EST327699 FCN327698:FCP327699 FMJ327698:FML327699 FWF327698:FWH327699 GGB327698:GGD327699 GPX327698:GPZ327699 GZT327698:GZV327699 HJP327698:HJR327699 HTL327698:HTN327699 IDH327698:IDJ327699 IND327698:INF327699 IWZ327698:IXB327699 JGV327698:JGX327699 JQR327698:JQT327699 KAN327698:KAP327699 KKJ327698:KKL327699 KUF327698:KUH327699 LEB327698:LED327699 LNX327698:LNZ327699 LXT327698:LXV327699 MHP327698:MHR327699 MRL327698:MRN327699 NBH327698:NBJ327699 NLD327698:NLF327699 NUZ327698:NVB327699 OEV327698:OEX327699 OOR327698:OOT327699 OYN327698:OYP327699 PIJ327698:PIL327699 PSF327698:PSH327699 QCB327698:QCD327699 QLX327698:QLZ327699 QVT327698:QVV327699 RFP327698:RFR327699 RPL327698:RPN327699 RZH327698:RZJ327699 SJD327698:SJF327699 SSZ327698:STB327699 TCV327698:TCX327699 TMR327698:TMT327699 TWN327698:TWP327699 UGJ327698:UGL327699 UQF327698:UQH327699 VAB327698:VAD327699 VJX327698:VJZ327699 VTT327698:VTV327699 WDP327698:WDR327699 WNL327698:WNN327699 WXH327698:WXJ327699 AZ393234:BB393235 KV393234:KX393235 UR393234:UT393235 AEN393234:AEP393235 AOJ393234:AOL393235 AYF393234:AYH393235 BIB393234:BID393235 BRX393234:BRZ393235 CBT393234:CBV393235 CLP393234:CLR393235 CVL393234:CVN393235 DFH393234:DFJ393235 DPD393234:DPF393235 DYZ393234:DZB393235 EIV393234:EIX393235 ESR393234:EST393235 FCN393234:FCP393235 FMJ393234:FML393235 FWF393234:FWH393235 GGB393234:GGD393235 GPX393234:GPZ393235 GZT393234:GZV393235 HJP393234:HJR393235 HTL393234:HTN393235 IDH393234:IDJ393235 IND393234:INF393235 IWZ393234:IXB393235 JGV393234:JGX393235 JQR393234:JQT393235 KAN393234:KAP393235 KKJ393234:KKL393235 KUF393234:KUH393235 LEB393234:LED393235 LNX393234:LNZ393235 LXT393234:LXV393235 MHP393234:MHR393235 MRL393234:MRN393235 NBH393234:NBJ393235 NLD393234:NLF393235 NUZ393234:NVB393235 OEV393234:OEX393235 OOR393234:OOT393235 OYN393234:OYP393235 PIJ393234:PIL393235 PSF393234:PSH393235 QCB393234:QCD393235 QLX393234:QLZ393235 QVT393234:QVV393235 RFP393234:RFR393235 RPL393234:RPN393235 RZH393234:RZJ393235 SJD393234:SJF393235 SSZ393234:STB393235 TCV393234:TCX393235 TMR393234:TMT393235 TWN393234:TWP393235 UGJ393234:UGL393235 UQF393234:UQH393235 VAB393234:VAD393235 VJX393234:VJZ393235 VTT393234:VTV393235 WDP393234:WDR393235 WNL393234:WNN393235 WXH393234:WXJ393235 AZ458770:BB458771 KV458770:KX458771 UR458770:UT458771 AEN458770:AEP458771 AOJ458770:AOL458771 AYF458770:AYH458771 BIB458770:BID458771 BRX458770:BRZ458771 CBT458770:CBV458771 CLP458770:CLR458771 CVL458770:CVN458771 DFH458770:DFJ458771 DPD458770:DPF458771 DYZ458770:DZB458771 EIV458770:EIX458771 ESR458770:EST458771 FCN458770:FCP458771 FMJ458770:FML458771 FWF458770:FWH458771 GGB458770:GGD458771 GPX458770:GPZ458771 GZT458770:GZV458771 HJP458770:HJR458771 HTL458770:HTN458771 IDH458770:IDJ458771 IND458770:INF458771 IWZ458770:IXB458771 JGV458770:JGX458771 JQR458770:JQT458771 KAN458770:KAP458771 KKJ458770:KKL458771 KUF458770:KUH458771 LEB458770:LED458771 LNX458770:LNZ458771 LXT458770:LXV458771 MHP458770:MHR458771 MRL458770:MRN458771 NBH458770:NBJ458771 NLD458770:NLF458771 NUZ458770:NVB458771 OEV458770:OEX458771 OOR458770:OOT458771 OYN458770:OYP458771 PIJ458770:PIL458771 PSF458770:PSH458771 QCB458770:QCD458771 QLX458770:QLZ458771 QVT458770:QVV458771 RFP458770:RFR458771 RPL458770:RPN458771 RZH458770:RZJ458771 SJD458770:SJF458771 SSZ458770:STB458771 TCV458770:TCX458771 TMR458770:TMT458771 TWN458770:TWP458771 UGJ458770:UGL458771 UQF458770:UQH458771 VAB458770:VAD458771 VJX458770:VJZ458771 VTT458770:VTV458771 WDP458770:WDR458771 WNL458770:WNN458771 WXH458770:WXJ458771 AZ524306:BB524307 KV524306:KX524307 UR524306:UT524307 AEN524306:AEP524307 AOJ524306:AOL524307 AYF524306:AYH524307 BIB524306:BID524307 BRX524306:BRZ524307 CBT524306:CBV524307 CLP524306:CLR524307 CVL524306:CVN524307 DFH524306:DFJ524307 DPD524306:DPF524307 DYZ524306:DZB524307 EIV524306:EIX524307 ESR524306:EST524307 FCN524306:FCP524307 FMJ524306:FML524307 FWF524306:FWH524307 GGB524306:GGD524307 GPX524306:GPZ524307 GZT524306:GZV524307 HJP524306:HJR524307 HTL524306:HTN524307 IDH524306:IDJ524307 IND524306:INF524307 IWZ524306:IXB524307 JGV524306:JGX524307 JQR524306:JQT524307 KAN524306:KAP524307 KKJ524306:KKL524307 KUF524306:KUH524307 LEB524306:LED524307 LNX524306:LNZ524307 LXT524306:LXV524307 MHP524306:MHR524307 MRL524306:MRN524307 NBH524306:NBJ524307 NLD524306:NLF524307 NUZ524306:NVB524307 OEV524306:OEX524307 OOR524306:OOT524307 OYN524306:OYP524307 PIJ524306:PIL524307 PSF524306:PSH524307 QCB524306:QCD524307 QLX524306:QLZ524307 QVT524306:QVV524307 RFP524306:RFR524307 RPL524306:RPN524307 RZH524306:RZJ524307 SJD524306:SJF524307 SSZ524306:STB524307 TCV524306:TCX524307 TMR524306:TMT524307 TWN524306:TWP524307 UGJ524306:UGL524307 UQF524306:UQH524307 VAB524306:VAD524307 VJX524306:VJZ524307 VTT524306:VTV524307 WDP524306:WDR524307 WNL524306:WNN524307 WXH524306:WXJ524307 AZ589842:BB589843 KV589842:KX589843 UR589842:UT589843 AEN589842:AEP589843 AOJ589842:AOL589843 AYF589842:AYH589843 BIB589842:BID589843 BRX589842:BRZ589843 CBT589842:CBV589843 CLP589842:CLR589843 CVL589842:CVN589843 DFH589842:DFJ589843 DPD589842:DPF589843 DYZ589842:DZB589843 EIV589842:EIX589843 ESR589842:EST589843 FCN589842:FCP589843 FMJ589842:FML589843 FWF589842:FWH589843 GGB589842:GGD589843 GPX589842:GPZ589843 GZT589842:GZV589843 HJP589842:HJR589843 HTL589842:HTN589843 IDH589842:IDJ589843 IND589842:INF589843 IWZ589842:IXB589843 JGV589842:JGX589843 JQR589842:JQT589843 KAN589842:KAP589843 KKJ589842:KKL589843 KUF589842:KUH589843 LEB589842:LED589843 LNX589842:LNZ589843 LXT589842:LXV589843 MHP589842:MHR589843 MRL589842:MRN589843 NBH589842:NBJ589843 NLD589842:NLF589843 NUZ589842:NVB589843 OEV589842:OEX589843 OOR589842:OOT589843 OYN589842:OYP589843 PIJ589842:PIL589843 PSF589842:PSH589843 QCB589842:QCD589843 QLX589842:QLZ589843 QVT589842:QVV589843 RFP589842:RFR589843 RPL589842:RPN589843 RZH589842:RZJ589843 SJD589842:SJF589843 SSZ589842:STB589843 TCV589842:TCX589843 TMR589842:TMT589843 TWN589842:TWP589843 UGJ589842:UGL589843 UQF589842:UQH589843 VAB589842:VAD589843 VJX589842:VJZ589843 VTT589842:VTV589843 WDP589842:WDR589843 WNL589842:WNN589843 WXH589842:WXJ589843 AZ655378:BB655379 KV655378:KX655379 UR655378:UT655379 AEN655378:AEP655379 AOJ655378:AOL655379 AYF655378:AYH655379 BIB655378:BID655379 BRX655378:BRZ655379 CBT655378:CBV655379 CLP655378:CLR655379 CVL655378:CVN655379 DFH655378:DFJ655379 DPD655378:DPF655379 DYZ655378:DZB655379 EIV655378:EIX655379 ESR655378:EST655379 FCN655378:FCP655379 FMJ655378:FML655379 FWF655378:FWH655379 GGB655378:GGD655379 GPX655378:GPZ655379 GZT655378:GZV655379 HJP655378:HJR655379 HTL655378:HTN655379 IDH655378:IDJ655379 IND655378:INF655379 IWZ655378:IXB655379 JGV655378:JGX655379 JQR655378:JQT655379 KAN655378:KAP655379 KKJ655378:KKL655379 KUF655378:KUH655379 LEB655378:LED655379 LNX655378:LNZ655379 LXT655378:LXV655379 MHP655378:MHR655379 MRL655378:MRN655379 NBH655378:NBJ655379 NLD655378:NLF655379 NUZ655378:NVB655379 OEV655378:OEX655379 OOR655378:OOT655379 OYN655378:OYP655379 PIJ655378:PIL655379 PSF655378:PSH655379 QCB655378:QCD655379 QLX655378:QLZ655379 QVT655378:QVV655379 RFP655378:RFR655379 RPL655378:RPN655379 RZH655378:RZJ655379 SJD655378:SJF655379 SSZ655378:STB655379 TCV655378:TCX655379 TMR655378:TMT655379 TWN655378:TWP655379 UGJ655378:UGL655379 UQF655378:UQH655379 VAB655378:VAD655379 VJX655378:VJZ655379 VTT655378:VTV655379 WDP655378:WDR655379 WNL655378:WNN655379 WXH655378:WXJ655379 AZ720914:BB720915 KV720914:KX720915 UR720914:UT720915 AEN720914:AEP720915 AOJ720914:AOL720915 AYF720914:AYH720915 BIB720914:BID720915 BRX720914:BRZ720915 CBT720914:CBV720915 CLP720914:CLR720915 CVL720914:CVN720915 DFH720914:DFJ720915 DPD720914:DPF720915 DYZ720914:DZB720915 EIV720914:EIX720915 ESR720914:EST720915 FCN720914:FCP720915 FMJ720914:FML720915 FWF720914:FWH720915 GGB720914:GGD720915 GPX720914:GPZ720915 GZT720914:GZV720915 HJP720914:HJR720915 HTL720914:HTN720915 IDH720914:IDJ720915 IND720914:INF720915 IWZ720914:IXB720915 JGV720914:JGX720915 JQR720914:JQT720915 KAN720914:KAP720915 KKJ720914:KKL720915 KUF720914:KUH720915 LEB720914:LED720915 LNX720914:LNZ720915 LXT720914:LXV720915 MHP720914:MHR720915 MRL720914:MRN720915 NBH720914:NBJ720915 NLD720914:NLF720915 NUZ720914:NVB720915 OEV720914:OEX720915 OOR720914:OOT720915 OYN720914:OYP720915 PIJ720914:PIL720915 PSF720914:PSH720915 QCB720914:QCD720915 QLX720914:QLZ720915 QVT720914:QVV720915 RFP720914:RFR720915 RPL720914:RPN720915 RZH720914:RZJ720915 SJD720914:SJF720915 SSZ720914:STB720915 TCV720914:TCX720915 TMR720914:TMT720915 TWN720914:TWP720915 UGJ720914:UGL720915 UQF720914:UQH720915 VAB720914:VAD720915 VJX720914:VJZ720915 VTT720914:VTV720915 WDP720914:WDR720915 WNL720914:WNN720915 WXH720914:WXJ720915 AZ786450:BB786451 KV786450:KX786451 UR786450:UT786451 AEN786450:AEP786451 AOJ786450:AOL786451 AYF786450:AYH786451 BIB786450:BID786451 BRX786450:BRZ786451 CBT786450:CBV786451 CLP786450:CLR786451 CVL786450:CVN786451 DFH786450:DFJ786451 DPD786450:DPF786451 DYZ786450:DZB786451 EIV786450:EIX786451 ESR786450:EST786451 FCN786450:FCP786451 FMJ786450:FML786451 FWF786450:FWH786451 GGB786450:GGD786451 GPX786450:GPZ786451 GZT786450:GZV786451 HJP786450:HJR786451 HTL786450:HTN786451 IDH786450:IDJ786451 IND786450:INF786451 IWZ786450:IXB786451 JGV786450:JGX786451 JQR786450:JQT786451 KAN786450:KAP786451 KKJ786450:KKL786451 KUF786450:KUH786451 LEB786450:LED786451 LNX786450:LNZ786451 LXT786450:LXV786451 MHP786450:MHR786451 MRL786450:MRN786451 NBH786450:NBJ786451 NLD786450:NLF786451 NUZ786450:NVB786451 OEV786450:OEX786451 OOR786450:OOT786451 OYN786450:OYP786451 PIJ786450:PIL786451 PSF786450:PSH786451 QCB786450:QCD786451 QLX786450:QLZ786451 QVT786450:QVV786451 RFP786450:RFR786451 RPL786450:RPN786451 RZH786450:RZJ786451 SJD786450:SJF786451 SSZ786450:STB786451 TCV786450:TCX786451 TMR786450:TMT786451 TWN786450:TWP786451 UGJ786450:UGL786451 UQF786450:UQH786451 VAB786450:VAD786451 VJX786450:VJZ786451 VTT786450:VTV786451 WDP786450:WDR786451 WNL786450:WNN786451 WXH786450:WXJ786451 AZ851986:BB851987 KV851986:KX851987 UR851986:UT851987 AEN851986:AEP851987 AOJ851986:AOL851987 AYF851986:AYH851987 BIB851986:BID851987 BRX851986:BRZ851987 CBT851986:CBV851987 CLP851986:CLR851987 CVL851986:CVN851987 DFH851986:DFJ851987 DPD851986:DPF851987 DYZ851986:DZB851987 EIV851986:EIX851987 ESR851986:EST851987 FCN851986:FCP851987 FMJ851986:FML851987 FWF851986:FWH851987 GGB851986:GGD851987 GPX851986:GPZ851987 GZT851986:GZV851987 HJP851986:HJR851987 HTL851986:HTN851987 IDH851986:IDJ851987 IND851986:INF851987 IWZ851986:IXB851987 JGV851986:JGX851987 JQR851986:JQT851987 KAN851986:KAP851987 KKJ851986:KKL851987 KUF851986:KUH851987 LEB851986:LED851987 LNX851986:LNZ851987 LXT851986:LXV851987 MHP851986:MHR851987 MRL851986:MRN851987 NBH851986:NBJ851987 NLD851986:NLF851987 NUZ851986:NVB851987 OEV851986:OEX851987 OOR851986:OOT851987 OYN851986:OYP851987 PIJ851986:PIL851987 PSF851986:PSH851987 QCB851986:QCD851987 QLX851986:QLZ851987 QVT851986:QVV851987 RFP851986:RFR851987 RPL851986:RPN851987 RZH851986:RZJ851987 SJD851986:SJF851987 SSZ851986:STB851987 TCV851986:TCX851987 TMR851986:TMT851987 TWN851986:TWP851987 UGJ851986:UGL851987 UQF851986:UQH851987 VAB851986:VAD851987 VJX851986:VJZ851987 VTT851986:VTV851987 WDP851986:WDR851987 WNL851986:WNN851987 WXH851986:WXJ851987 AZ917522:BB917523 KV917522:KX917523 UR917522:UT917523 AEN917522:AEP917523 AOJ917522:AOL917523 AYF917522:AYH917523 BIB917522:BID917523 BRX917522:BRZ917523 CBT917522:CBV917523 CLP917522:CLR917523 CVL917522:CVN917523 DFH917522:DFJ917523 DPD917522:DPF917523 DYZ917522:DZB917523 EIV917522:EIX917523 ESR917522:EST917523 FCN917522:FCP917523 FMJ917522:FML917523 FWF917522:FWH917523 GGB917522:GGD917523 GPX917522:GPZ917523 GZT917522:GZV917523 HJP917522:HJR917523 HTL917522:HTN917523 IDH917522:IDJ917523 IND917522:INF917523 IWZ917522:IXB917523 JGV917522:JGX917523 JQR917522:JQT917523 KAN917522:KAP917523 KKJ917522:KKL917523 KUF917522:KUH917523 LEB917522:LED917523 LNX917522:LNZ917523 LXT917522:LXV917523 MHP917522:MHR917523 MRL917522:MRN917523 NBH917522:NBJ917523 NLD917522:NLF917523 NUZ917522:NVB917523 OEV917522:OEX917523 OOR917522:OOT917523 OYN917522:OYP917523 PIJ917522:PIL917523 PSF917522:PSH917523 QCB917522:QCD917523 QLX917522:QLZ917523 QVT917522:QVV917523 RFP917522:RFR917523 RPL917522:RPN917523 RZH917522:RZJ917523 SJD917522:SJF917523 SSZ917522:STB917523 TCV917522:TCX917523 TMR917522:TMT917523 TWN917522:TWP917523 UGJ917522:UGL917523 UQF917522:UQH917523 VAB917522:VAD917523 VJX917522:VJZ917523 VTT917522:VTV917523 WDP917522:WDR917523 WNL917522:WNN917523 WXH917522:WXJ917523 AZ983058:BB983059 KV983058:KX983059 UR983058:UT983059 AEN983058:AEP983059 AOJ983058:AOL983059 AYF983058:AYH983059 BIB983058:BID983059 BRX983058:BRZ983059 CBT983058:CBV983059 CLP983058:CLR983059 CVL983058:CVN983059 DFH983058:DFJ983059 DPD983058:DPF983059 DYZ983058:DZB983059 EIV983058:EIX983059 ESR983058:EST983059 FCN983058:FCP983059 FMJ983058:FML983059 FWF983058:FWH983059 GGB983058:GGD983059 GPX983058:GPZ983059 GZT983058:GZV983059 HJP983058:HJR983059 HTL983058:HTN983059 IDH983058:IDJ983059 IND983058:INF983059 IWZ983058:IXB983059 JGV983058:JGX983059 JQR983058:JQT983059 KAN983058:KAP983059 KKJ983058:KKL983059 KUF983058:KUH983059 LEB983058:LED983059 LNX983058:LNZ983059 LXT983058:LXV983059 MHP983058:MHR983059 MRL983058:MRN983059 NBH983058:NBJ983059 NLD983058:NLF983059 NUZ983058:NVB983059 OEV983058:OEX983059 OOR983058:OOT983059 OYN983058:OYP983059 PIJ983058:PIL983059 PSF983058:PSH983059 QCB983058:QCD983059 QLX983058:QLZ983059 QVT983058:QVV983059 RFP983058:RFR983059 RPL983058:RPN983059 RZH983058:RZJ983059 SJD983058:SJF983059 SSZ983058:STB983059 TCV983058:TCX983059 TMR983058:TMT983059 TWN983058:TWP983059 UGJ983058:UGL983059 UQF983058:UQH983059 VAB983058:VAD983059 VJX983058:VJZ983059 VTT983058:VTV983059 WDP983058:WDR983059 WNL983058:WNN983059" xr:uid="{44CF96BE-D360-4422-9598-1DF5DAF499ED}">
      <formula1>"2,3,4,5,6,7,8,9,10,11,12,13"</formula1>
    </dataValidation>
  </dataValidations>
  <printOptions horizontalCentered="1" verticalCentered="1"/>
  <pageMargins left="0.39370078740157483" right="0.39370078740157483" top="0.31496062992125984" bottom="0.31496062992125984"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25879</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12</xdr:col>
                    <xdr:colOff>25879</xdr:colOff>
                    <xdr:row>25</xdr:row>
                    <xdr:rowOff>25879</xdr:rowOff>
                  </from>
                  <to>
                    <xdr:col>14</xdr:col>
                    <xdr:colOff>0</xdr:colOff>
                    <xdr:row>25</xdr:row>
                    <xdr:rowOff>181155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30</xdr:col>
                    <xdr:colOff>25879</xdr:colOff>
                    <xdr:row>25</xdr:row>
                    <xdr:rowOff>0</xdr:rowOff>
                  </from>
                  <to>
                    <xdr:col>31</xdr:col>
                    <xdr:colOff>112143</xdr:colOff>
                    <xdr:row>26</xdr:row>
                    <xdr:rowOff>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30</xdr:col>
                    <xdr:colOff>25879</xdr:colOff>
                    <xdr:row>26</xdr:row>
                    <xdr:rowOff>8626</xdr:rowOff>
                  </from>
                  <to>
                    <xdr:col>31</xdr:col>
                    <xdr:colOff>60385</xdr:colOff>
                    <xdr:row>27</xdr:row>
                    <xdr:rowOff>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8626</xdr:colOff>
                    <xdr:row>25</xdr:row>
                    <xdr:rowOff>0</xdr:rowOff>
                  </from>
                  <to>
                    <xdr:col>42</xdr:col>
                    <xdr:colOff>112143</xdr:colOff>
                    <xdr:row>26</xdr:row>
                    <xdr:rowOff>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1</xdr:col>
                    <xdr:colOff>25879</xdr:colOff>
                    <xdr:row>26</xdr:row>
                    <xdr:rowOff>0</xdr:rowOff>
                  </from>
                  <to>
                    <xdr:col>2</xdr:col>
                    <xdr:colOff>120770</xdr:colOff>
                    <xdr:row>27</xdr:row>
                    <xdr:rowOff>0</xdr:rowOff>
                  </to>
                </anchor>
              </controlPr>
            </control>
          </mc:Choice>
        </mc:AlternateContent>
        <mc:AlternateContent xmlns:mc="http://schemas.openxmlformats.org/markup-compatibility/2006">
          <mc:Choice Requires="x14">
            <control shapeId="10257" r:id="rId10" name="Check Box 17">
              <controlPr defaultSize="0" autoFill="0" autoLine="0" autoPict="0">
                <anchor moveWithCells="1">
                  <from>
                    <xdr:col>40</xdr:col>
                    <xdr:colOff>94891</xdr:colOff>
                    <xdr:row>43</xdr:row>
                    <xdr:rowOff>163902</xdr:rowOff>
                  </from>
                  <to>
                    <xdr:col>42</xdr:col>
                    <xdr:colOff>86264</xdr:colOff>
                    <xdr:row>45</xdr:row>
                    <xdr:rowOff>25879</xdr:rowOff>
                  </to>
                </anchor>
              </controlPr>
            </control>
          </mc:Choice>
        </mc:AlternateContent>
        <mc:AlternateContent xmlns:mc="http://schemas.openxmlformats.org/markup-compatibility/2006">
          <mc:Choice Requires="x14">
            <control shapeId="10258" r:id="rId11" name="Check Box 18">
              <controlPr defaultSize="0" autoFill="0" autoLine="0" autoPict="0">
                <anchor moveWithCells="1">
                  <from>
                    <xdr:col>40</xdr:col>
                    <xdr:colOff>94891</xdr:colOff>
                    <xdr:row>45</xdr:row>
                    <xdr:rowOff>0</xdr:rowOff>
                  </from>
                  <to>
                    <xdr:col>42</xdr:col>
                    <xdr:colOff>69011</xdr:colOff>
                    <xdr:row>46</xdr:row>
                    <xdr:rowOff>0</xdr:rowOff>
                  </to>
                </anchor>
              </controlPr>
            </control>
          </mc:Choice>
        </mc:AlternateContent>
        <mc:AlternateContent xmlns:mc="http://schemas.openxmlformats.org/markup-compatibility/2006">
          <mc:Choice Requires="x14">
            <control shapeId="10259" r:id="rId12" name="Check Box 19">
              <controlPr defaultSize="0" autoFill="0" autoLine="0" autoPict="0">
                <anchor moveWithCells="1">
                  <from>
                    <xdr:col>40</xdr:col>
                    <xdr:colOff>94891</xdr:colOff>
                    <xdr:row>46</xdr:row>
                    <xdr:rowOff>0</xdr:rowOff>
                  </from>
                  <to>
                    <xdr:col>42</xdr:col>
                    <xdr:colOff>69011</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A5909C-E0A7-49A9-A734-204BA0A15766}">
          <x14:formula1>
            <xm:f>list!$A$2:$A$13</xm:f>
          </x14:formula1>
          <xm:sqref>O16:Q17 AF16:AH17</xm:sqref>
        </x14:dataValidation>
        <x14:dataValidation type="list" allowBlank="1" showInputMessage="1" showErrorMessage="1" xr:uid="{75264B7E-36CC-4828-96C7-94F05149EB18}">
          <x14:formula1>
            <xm:f>list!$B$2:$B$32</xm:f>
          </x14:formula1>
          <xm:sqref>J16:L17 T16:V17 AK16:AM17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9071-6766-4B62-9C74-FD6CD1B9E0FA}">
  <sheetPr>
    <tabColor theme="4" tint="0.79998168889431442"/>
    <pageSetUpPr fitToPage="1"/>
  </sheetPr>
  <dimension ref="A1:AO38"/>
  <sheetViews>
    <sheetView view="pageBreakPreview" zoomScale="78" zoomScaleNormal="100" zoomScaleSheetLayoutView="78" workbookViewId="0">
      <selection activeCell="H7" sqref="H7:M7"/>
    </sheetView>
  </sheetViews>
  <sheetFormatPr defaultRowHeight="17.7"/>
  <cols>
    <col min="1" max="1" width="1.6640625" style="45" customWidth="1"/>
    <col min="2" max="2" width="6.21875" style="45" customWidth="1"/>
    <col min="3" max="3" width="6.6640625" style="45" customWidth="1"/>
    <col min="4" max="5" width="5.21875" style="45" customWidth="1"/>
    <col min="6" max="6" width="6.5546875" style="45" customWidth="1"/>
    <col min="7" max="7" width="6.44140625" style="45" customWidth="1"/>
    <col min="8" max="8" width="8" style="45" customWidth="1"/>
    <col min="9" max="26" width="6.21875" style="45" customWidth="1"/>
    <col min="27" max="27" width="5.21875" style="45" customWidth="1"/>
    <col min="28" max="36" width="6.21875" style="45" customWidth="1"/>
    <col min="37" max="38" width="4.6640625" style="45" customWidth="1"/>
    <col min="39" max="39" width="5.21875" style="45" customWidth="1"/>
    <col min="40" max="42" width="6.21875" style="45" customWidth="1"/>
    <col min="43" max="45" width="6.109375" style="45" customWidth="1"/>
    <col min="46" max="258" width="8.6640625" style="45"/>
    <col min="259" max="259" width="1.6640625" style="45" customWidth="1"/>
    <col min="260" max="260" width="10.44140625" style="45" customWidth="1"/>
    <col min="261" max="261" width="13.44140625" style="45" bestFit="1" customWidth="1"/>
    <col min="262" max="262" width="6.21875" style="45" customWidth="1"/>
    <col min="263" max="264" width="6.109375" style="45" customWidth="1"/>
    <col min="265" max="265" width="8.44140625" style="45" bestFit="1" customWidth="1"/>
    <col min="266" max="266" width="41.109375" style="45" customWidth="1"/>
    <col min="267" max="267" width="16.21875" style="45" bestFit="1" customWidth="1"/>
    <col min="268" max="268" width="22.44140625" style="45" customWidth="1"/>
    <col min="269" max="269" width="23.21875" style="45" customWidth="1"/>
    <col min="270" max="270" width="15.88671875" style="45" bestFit="1" customWidth="1"/>
    <col min="271" max="271" width="5.6640625" style="45" customWidth="1"/>
    <col min="272" max="272" width="3.6640625" style="45" customWidth="1"/>
    <col min="273" max="273" width="7.21875" style="45" customWidth="1"/>
    <col min="274" max="274" width="8.6640625" style="45"/>
    <col min="275" max="275" width="21.44140625" style="45" customWidth="1"/>
    <col min="276" max="277" width="16.21875" style="45" bestFit="1" customWidth="1"/>
    <col min="278" max="278" width="6.21875" style="45" customWidth="1"/>
    <col min="279" max="281" width="8.21875" style="45" customWidth="1"/>
    <col min="282" max="282" width="1.6640625" style="45" customWidth="1"/>
    <col min="283" max="514" width="8.6640625" style="45"/>
    <col min="515" max="515" width="1.6640625" style="45" customWidth="1"/>
    <col min="516" max="516" width="10.44140625" style="45" customWidth="1"/>
    <col min="517" max="517" width="13.44140625" style="45" bestFit="1" customWidth="1"/>
    <col min="518" max="518" width="6.21875" style="45" customWidth="1"/>
    <col min="519" max="520" width="6.109375" style="45" customWidth="1"/>
    <col min="521" max="521" width="8.44140625" style="45" bestFit="1" customWidth="1"/>
    <col min="522" max="522" width="41.109375" style="45" customWidth="1"/>
    <col min="523" max="523" width="16.21875" style="45" bestFit="1" customWidth="1"/>
    <col min="524" max="524" width="22.44140625" style="45" customWidth="1"/>
    <col min="525" max="525" width="23.21875" style="45" customWidth="1"/>
    <col min="526" max="526" width="15.88671875" style="45" bestFit="1" customWidth="1"/>
    <col min="527" max="527" width="5.6640625" style="45" customWidth="1"/>
    <col min="528" max="528" width="3.6640625" style="45" customWidth="1"/>
    <col min="529" max="529" width="7.21875" style="45" customWidth="1"/>
    <col min="530" max="530" width="8.6640625" style="45"/>
    <col min="531" max="531" width="21.44140625" style="45" customWidth="1"/>
    <col min="532" max="533" width="16.21875" style="45" bestFit="1" customWidth="1"/>
    <col min="534" max="534" width="6.21875" style="45" customWidth="1"/>
    <col min="535" max="537" width="8.21875" style="45" customWidth="1"/>
    <col min="538" max="538" width="1.6640625" style="45" customWidth="1"/>
    <col min="539" max="770" width="8.6640625" style="45"/>
    <col min="771" max="771" width="1.6640625" style="45" customWidth="1"/>
    <col min="772" max="772" width="10.44140625" style="45" customWidth="1"/>
    <col min="773" max="773" width="13.44140625" style="45" bestFit="1" customWidth="1"/>
    <col min="774" max="774" width="6.21875" style="45" customWidth="1"/>
    <col min="775" max="776" width="6.109375" style="45" customWidth="1"/>
    <col min="777" max="777" width="8.44140625" style="45" bestFit="1" customWidth="1"/>
    <col min="778" max="778" width="41.109375" style="45" customWidth="1"/>
    <col min="779" max="779" width="16.21875" style="45" bestFit="1" customWidth="1"/>
    <col min="780" max="780" width="22.44140625" style="45" customWidth="1"/>
    <col min="781" max="781" width="23.21875" style="45" customWidth="1"/>
    <col min="782" max="782" width="15.88671875" style="45" bestFit="1" customWidth="1"/>
    <col min="783" max="783" width="5.6640625" style="45" customWidth="1"/>
    <col min="784" max="784" width="3.6640625" style="45" customWidth="1"/>
    <col min="785" max="785" width="7.21875" style="45" customWidth="1"/>
    <col min="786" max="786" width="8.6640625" style="45"/>
    <col min="787" max="787" width="21.44140625" style="45" customWidth="1"/>
    <col min="788" max="789" width="16.21875" style="45" bestFit="1" customWidth="1"/>
    <col min="790" max="790" width="6.21875" style="45" customWidth="1"/>
    <col min="791" max="793" width="8.21875" style="45" customWidth="1"/>
    <col min="794" max="794" width="1.6640625" style="45" customWidth="1"/>
    <col min="795" max="1026" width="8.6640625" style="45"/>
    <col min="1027" max="1027" width="1.6640625" style="45" customWidth="1"/>
    <col min="1028" max="1028" width="10.44140625" style="45" customWidth="1"/>
    <col min="1029" max="1029" width="13.44140625" style="45" bestFit="1" customWidth="1"/>
    <col min="1030" max="1030" width="6.21875" style="45" customWidth="1"/>
    <col min="1031" max="1032" width="6.109375" style="45" customWidth="1"/>
    <col min="1033" max="1033" width="8.44140625" style="45" bestFit="1" customWidth="1"/>
    <col min="1034" max="1034" width="41.109375" style="45" customWidth="1"/>
    <col min="1035" max="1035" width="16.21875" style="45" bestFit="1" customWidth="1"/>
    <col min="1036" max="1036" width="22.44140625" style="45" customWidth="1"/>
    <col min="1037" max="1037" width="23.21875" style="45" customWidth="1"/>
    <col min="1038" max="1038" width="15.88671875" style="45" bestFit="1" customWidth="1"/>
    <col min="1039" max="1039" width="5.6640625" style="45" customWidth="1"/>
    <col min="1040" max="1040" width="3.6640625" style="45" customWidth="1"/>
    <col min="1041" max="1041" width="7.21875" style="45" customWidth="1"/>
    <col min="1042" max="1042" width="8.6640625" style="45"/>
    <col min="1043" max="1043" width="21.44140625" style="45" customWidth="1"/>
    <col min="1044" max="1045" width="16.21875" style="45" bestFit="1" customWidth="1"/>
    <col min="1046" max="1046" width="6.21875" style="45" customWidth="1"/>
    <col min="1047" max="1049" width="8.21875" style="45" customWidth="1"/>
    <col min="1050" max="1050" width="1.6640625" style="45" customWidth="1"/>
    <col min="1051" max="1282" width="8.6640625" style="45"/>
    <col min="1283" max="1283" width="1.6640625" style="45" customWidth="1"/>
    <col min="1284" max="1284" width="10.44140625" style="45" customWidth="1"/>
    <col min="1285" max="1285" width="13.44140625" style="45" bestFit="1" customWidth="1"/>
    <col min="1286" max="1286" width="6.21875" style="45" customWidth="1"/>
    <col min="1287" max="1288" width="6.109375" style="45" customWidth="1"/>
    <col min="1289" max="1289" width="8.44140625" style="45" bestFit="1" customWidth="1"/>
    <col min="1290" max="1290" width="41.109375" style="45" customWidth="1"/>
    <col min="1291" max="1291" width="16.21875" style="45" bestFit="1" customWidth="1"/>
    <col min="1292" max="1292" width="22.44140625" style="45" customWidth="1"/>
    <col min="1293" max="1293" width="23.21875" style="45" customWidth="1"/>
    <col min="1294" max="1294" width="15.88671875" style="45" bestFit="1" customWidth="1"/>
    <col min="1295" max="1295" width="5.6640625" style="45" customWidth="1"/>
    <col min="1296" max="1296" width="3.6640625" style="45" customWidth="1"/>
    <col min="1297" max="1297" width="7.21875" style="45" customWidth="1"/>
    <col min="1298" max="1298" width="8.6640625" style="45"/>
    <col min="1299" max="1299" width="21.44140625" style="45" customWidth="1"/>
    <col min="1300" max="1301" width="16.21875" style="45" bestFit="1" customWidth="1"/>
    <col min="1302" max="1302" width="6.21875" style="45" customWidth="1"/>
    <col min="1303" max="1305" width="8.21875" style="45" customWidth="1"/>
    <col min="1306" max="1306" width="1.6640625" style="45" customWidth="1"/>
    <col min="1307" max="1538" width="8.6640625" style="45"/>
    <col min="1539" max="1539" width="1.6640625" style="45" customWidth="1"/>
    <col min="1540" max="1540" width="10.44140625" style="45" customWidth="1"/>
    <col min="1541" max="1541" width="13.44140625" style="45" bestFit="1" customWidth="1"/>
    <col min="1542" max="1542" width="6.21875" style="45" customWidth="1"/>
    <col min="1543" max="1544" width="6.109375" style="45" customWidth="1"/>
    <col min="1545" max="1545" width="8.44140625" style="45" bestFit="1" customWidth="1"/>
    <col min="1546" max="1546" width="41.109375" style="45" customWidth="1"/>
    <col min="1547" max="1547" width="16.21875" style="45" bestFit="1" customWidth="1"/>
    <col min="1548" max="1548" width="22.44140625" style="45" customWidth="1"/>
    <col min="1549" max="1549" width="23.21875" style="45" customWidth="1"/>
    <col min="1550" max="1550" width="15.88671875" style="45" bestFit="1" customWidth="1"/>
    <col min="1551" max="1551" width="5.6640625" style="45" customWidth="1"/>
    <col min="1552" max="1552" width="3.6640625" style="45" customWidth="1"/>
    <col min="1553" max="1553" width="7.21875" style="45" customWidth="1"/>
    <col min="1554" max="1554" width="8.6640625" style="45"/>
    <col min="1555" max="1555" width="21.44140625" style="45" customWidth="1"/>
    <col min="1556" max="1557" width="16.21875" style="45" bestFit="1" customWidth="1"/>
    <col min="1558" max="1558" width="6.21875" style="45" customWidth="1"/>
    <col min="1559" max="1561" width="8.21875" style="45" customWidth="1"/>
    <col min="1562" max="1562" width="1.6640625" style="45" customWidth="1"/>
    <col min="1563" max="1794" width="8.6640625" style="45"/>
    <col min="1795" max="1795" width="1.6640625" style="45" customWidth="1"/>
    <col min="1796" max="1796" width="10.44140625" style="45" customWidth="1"/>
    <col min="1797" max="1797" width="13.44140625" style="45" bestFit="1" customWidth="1"/>
    <col min="1798" max="1798" width="6.21875" style="45" customWidth="1"/>
    <col min="1799" max="1800" width="6.109375" style="45" customWidth="1"/>
    <col min="1801" max="1801" width="8.44140625" style="45" bestFit="1" customWidth="1"/>
    <col min="1802" max="1802" width="41.109375" style="45" customWidth="1"/>
    <col min="1803" max="1803" width="16.21875" style="45" bestFit="1" customWidth="1"/>
    <col min="1804" max="1804" width="22.44140625" style="45" customWidth="1"/>
    <col min="1805" max="1805" width="23.21875" style="45" customWidth="1"/>
    <col min="1806" max="1806" width="15.88671875" style="45" bestFit="1" customWidth="1"/>
    <col min="1807" max="1807" width="5.6640625" style="45" customWidth="1"/>
    <col min="1808" max="1808" width="3.6640625" style="45" customWidth="1"/>
    <col min="1809" max="1809" width="7.21875" style="45" customWidth="1"/>
    <col min="1810" max="1810" width="8.6640625" style="45"/>
    <col min="1811" max="1811" width="21.44140625" style="45" customWidth="1"/>
    <col min="1812" max="1813" width="16.21875" style="45" bestFit="1" customWidth="1"/>
    <col min="1814" max="1814" width="6.21875" style="45" customWidth="1"/>
    <col min="1815" max="1817" width="8.21875" style="45" customWidth="1"/>
    <col min="1818" max="1818" width="1.6640625" style="45" customWidth="1"/>
    <col min="1819" max="2050" width="8.6640625" style="45"/>
    <col min="2051" max="2051" width="1.6640625" style="45" customWidth="1"/>
    <col min="2052" max="2052" width="10.44140625" style="45" customWidth="1"/>
    <col min="2053" max="2053" width="13.44140625" style="45" bestFit="1" customWidth="1"/>
    <col min="2054" max="2054" width="6.21875" style="45" customWidth="1"/>
    <col min="2055" max="2056" width="6.109375" style="45" customWidth="1"/>
    <col min="2057" max="2057" width="8.44140625" style="45" bestFit="1" customWidth="1"/>
    <col min="2058" max="2058" width="41.109375" style="45" customWidth="1"/>
    <col min="2059" max="2059" width="16.21875" style="45" bestFit="1" customWidth="1"/>
    <col min="2060" max="2060" width="22.44140625" style="45" customWidth="1"/>
    <col min="2061" max="2061" width="23.21875" style="45" customWidth="1"/>
    <col min="2062" max="2062" width="15.88671875" style="45" bestFit="1" customWidth="1"/>
    <col min="2063" max="2063" width="5.6640625" style="45" customWidth="1"/>
    <col min="2064" max="2064" width="3.6640625" style="45" customWidth="1"/>
    <col min="2065" max="2065" width="7.21875" style="45" customWidth="1"/>
    <col min="2066" max="2066" width="8.6640625" style="45"/>
    <col min="2067" max="2067" width="21.44140625" style="45" customWidth="1"/>
    <col min="2068" max="2069" width="16.21875" style="45" bestFit="1" customWidth="1"/>
    <col min="2070" max="2070" width="6.21875" style="45" customWidth="1"/>
    <col min="2071" max="2073" width="8.21875" style="45" customWidth="1"/>
    <col min="2074" max="2074" width="1.6640625" style="45" customWidth="1"/>
    <col min="2075" max="2306" width="8.6640625" style="45"/>
    <col min="2307" max="2307" width="1.6640625" style="45" customWidth="1"/>
    <col min="2308" max="2308" width="10.44140625" style="45" customWidth="1"/>
    <col min="2309" max="2309" width="13.44140625" style="45" bestFit="1" customWidth="1"/>
    <col min="2310" max="2310" width="6.21875" style="45" customWidth="1"/>
    <col min="2311" max="2312" width="6.109375" style="45" customWidth="1"/>
    <col min="2313" max="2313" width="8.44140625" style="45" bestFit="1" customWidth="1"/>
    <col min="2314" max="2314" width="41.109375" style="45" customWidth="1"/>
    <col min="2315" max="2315" width="16.21875" style="45" bestFit="1" customWidth="1"/>
    <col min="2316" max="2316" width="22.44140625" style="45" customWidth="1"/>
    <col min="2317" max="2317" width="23.21875" style="45" customWidth="1"/>
    <col min="2318" max="2318" width="15.88671875" style="45" bestFit="1" customWidth="1"/>
    <col min="2319" max="2319" width="5.6640625" style="45" customWidth="1"/>
    <col min="2320" max="2320" width="3.6640625" style="45" customWidth="1"/>
    <col min="2321" max="2321" width="7.21875" style="45" customWidth="1"/>
    <col min="2322" max="2322" width="8.6640625" style="45"/>
    <col min="2323" max="2323" width="21.44140625" style="45" customWidth="1"/>
    <col min="2324" max="2325" width="16.21875" style="45" bestFit="1" customWidth="1"/>
    <col min="2326" max="2326" width="6.21875" style="45" customWidth="1"/>
    <col min="2327" max="2329" width="8.21875" style="45" customWidth="1"/>
    <col min="2330" max="2330" width="1.6640625" style="45" customWidth="1"/>
    <col min="2331" max="2562" width="8.6640625" style="45"/>
    <col min="2563" max="2563" width="1.6640625" style="45" customWidth="1"/>
    <col min="2564" max="2564" width="10.44140625" style="45" customWidth="1"/>
    <col min="2565" max="2565" width="13.44140625" style="45" bestFit="1" customWidth="1"/>
    <col min="2566" max="2566" width="6.21875" style="45" customWidth="1"/>
    <col min="2567" max="2568" width="6.109375" style="45" customWidth="1"/>
    <col min="2569" max="2569" width="8.44140625" style="45" bestFit="1" customWidth="1"/>
    <col min="2570" max="2570" width="41.109375" style="45" customWidth="1"/>
    <col min="2571" max="2571" width="16.21875" style="45" bestFit="1" customWidth="1"/>
    <col min="2572" max="2572" width="22.44140625" style="45" customWidth="1"/>
    <col min="2573" max="2573" width="23.21875" style="45" customWidth="1"/>
    <col min="2574" max="2574" width="15.88671875" style="45" bestFit="1" customWidth="1"/>
    <col min="2575" max="2575" width="5.6640625" style="45" customWidth="1"/>
    <col min="2576" max="2576" width="3.6640625" style="45" customWidth="1"/>
    <col min="2577" max="2577" width="7.21875" style="45" customWidth="1"/>
    <col min="2578" max="2578" width="8.6640625" style="45"/>
    <col min="2579" max="2579" width="21.44140625" style="45" customWidth="1"/>
    <col min="2580" max="2581" width="16.21875" style="45" bestFit="1" customWidth="1"/>
    <col min="2582" max="2582" width="6.21875" style="45" customWidth="1"/>
    <col min="2583" max="2585" width="8.21875" style="45" customWidth="1"/>
    <col min="2586" max="2586" width="1.6640625" style="45" customWidth="1"/>
    <col min="2587" max="2818" width="8.6640625" style="45"/>
    <col min="2819" max="2819" width="1.6640625" style="45" customWidth="1"/>
    <col min="2820" max="2820" width="10.44140625" style="45" customWidth="1"/>
    <col min="2821" max="2821" width="13.44140625" style="45" bestFit="1" customWidth="1"/>
    <col min="2822" max="2822" width="6.21875" style="45" customWidth="1"/>
    <col min="2823" max="2824" width="6.109375" style="45" customWidth="1"/>
    <col min="2825" max="2825" width="8.44140625" style="45" bestFit="1" customWidth="1"/>
    <col min="2826" max="2826" width="41.109375" style="45" customWidth="1"/>
    <col min="2827" max="2827" width="16.21875" style="45" bestFit="1" customWidth="1"/>
    <col min="2828" max="2828" width="22.44140625" style="45" customWidth="1"/>
    <col min="2829" max="2829" width="23.21875" style="45" customWidth="1"/>
    <col min="2830" max="2830" width="15.88671875" style="45" bestFit="1" customWidth="1"/>
    <col min="2831" max="2831" width="5.6640625" style="45" customWidth="1"/>
    <col min="2832" max="2832" width="3.6640625" style="45" customWidth="1"/>
    <col min="2833" max="2833" width="7.21875" style="45" customWidth="1"/>
    <col min="2834" max="2834" width="8.6640625" style="45"/>
    <col min="2835" max="2835" width="21.44140625" style="45" customWidth="1"/>
    <col min="2836" max="2837" width="16.21875" style="45" bestFit="1" customWidth="1"/>
    <col min="2838" max="2838" width="6.21875" style="45" customWidth="1"/>
    <col min="2839" max="2841" width="8.21875" style="45" customWidth="1"/>
    <col min="2842" max="2842" width="1.6640625" style="45" customWidth="1"/>
    <col min="2843" max="3074" width="8.6640625" style="45"/>
    <col min="3075" max="3075" width="1.6640625" style="45" customWidth="1"/>
    <col min="3076" max="3076" width="10.44140625" style="45" customWidth="1"/>
    <col min="3077" max="3077" width="13.44140625" style="45" bestFit="1" customWidth="1"/>
    <col min="3078" max="3078" width="6.21875" style="45" customWidth="1"/>
    <col min="3079" max="3080" width="6.109375" style="45" customWidth="1"/>
    <col min="3081" max="3081" width="8.44140625" style="45" bestFit="1" customWidth="1"/>
    <col min="3082" max="3082" width="41.109375" style="45" customWidth="1"/>
    <col min="3083" max="3083" width="16.21875" style="45" bestFit="1" customWidth="1"/>
    <col min="3084" max="3084" width="22.44140625" style="45" customWidth="1"/>
    <col min="3085" max="3085" width="23.21875" style="45" customWidth="1"/>
    <col min="3086" max="3086" width="15.88671875" style="45" bestFit="1" customWidth="1"/>
    <col min="3087" max="3087" width="5.6640625" style="45" customWidth="1"/>
    <col min="3088" max="3088" width="3.6640625" style="45" customWidth="1"/>
    <col min="3089" max="3089" width="7.21875" style="45" customWidth="1"/>
    <col min="3090" max="3090" width="8.6640625" style="45"/>
    <col min="3091" max="3091" width="21.44140625" style="45" customWidth="1"/>
    <col min="3092" max="3093" width="16.21875" style="45" bestFit="1" customWidth="1"/>
    <col min="3094" max="3094" width="6.21875" style="45" customWidth="1"/>
    <col min="3095" max="3097" width="8.21875" style="45" customWidth="1"/>
    <col min="3098" max="3098" width="1.6640625" style="45" customWidth="1"/>
    <col min="3099" max="3330" width="8.6640625" style="45"/>
    <col min="3331" max="3331" width="1.6640625" style="45" customWidth="1"/>
    <col min="3332" max="3332" width="10.44140625" style="45" customWidth="1"/>
    <col min="3333" max="3333" width="13.44140625" style="45" bestFit="1" customWidth="1"/>
    <col min="3334" max="3334" width="6.21875" style="45" customWidth="1"/>
    <col min="3335" max="3336" width="6.109375" style="45" customWidth="1"/>
    <col min="3337" max="3337" width="8.44140625" style="45" bestFit="1" customWidth="1"/>
    <col min="3338" max="3338" width="41.109375" style="45" customWidth="1"/>
    <col min="3339" max="3339" width="16.21875" style="45" bestFit="1" customWidth="1"/>
    <col min="3340" max="3340" width="22.44140625" style="45" customWidth="1"/>
    <col min="3341" max="3341" width="23.21875" style="45" customWidth="1"/>
    <col min="3342" max="3342" width="15.88671875" style="45" bestFit="1" customWidth="1"/>
    <col min="3343" max="3343" width="5.6640625" style="45" customWidth="1"/>
    <col min="3344" max="3344" width="3.6640625" style="45" customWidth="1"/>
    <col min="3345" max="3345" width="7.21875" style="45" customWidth="1"/>
    <col min="3346" max="3346" width="8.6640625" style="45"/>
    <col min="3347" max="3347" width="21.44140625" style="45" customWidth="1"/>
    <col min="3348" max="3349" width="16.21875" style="45" bestFit="1" customWidth="1"/>
    <col min="3350" max="3350" width="6.21875" style="45" customWidth="1"/>
    <col min="3351" max="3353" width="8.21875" style="45" customWidth="1"/>
    <col min="3354" max="3354" width="1.6640625" style="45" customWidth="1"/>
    <col min="3355" max="3586" width="8.6640625" style="45"/>
    <col min="3587" max="3587" width="1.6640625" style="45" customWidth="1"/>
    <col min="3588" max="3588" width="10.44140625" style="45" customWidth="1"/>
    <col min="3589" max="3589" width="13.44140625" style="45" bestFit="1" customWidth="1"/>
    <col min="3590" max="3590" width="6.21875" style="45" customWidth="1"/>
    <col min="3591" max="3592" width="6.109375" style="45" customWidth="1"/>
    <col min="3593" max="3593" width="8.44140625" style="45" bestFit="1" customWidth="1"/>
    <col min="3594" max="3594" width="41.109375" style="45" customWidth="1"/>
    <col min="3595" max="3595" width="16.21875" style="45" bestFit="1" customWidth="1"/>
    <col min="3596" max="3596" width="22.44140625" style="45" customWidth="1"/>
    <col min="3597" max="3597" width="23.21875" style="45" customWidth="1"/>
    <col min="3598" max="3598" width="15.88671875" style="45" bestFit="1" customWidth="1"/>
    <col min="3599" max="3599" width="5.6640625" style="45" customWidth="1"/>
    <col min="3600" max="3600" width="3.6640625" style="45" customWidth="1"/>
    <col min="3601" max="3601" width="7.21875" style="45" customWidth="1"/>
    <col min="3602" max="3602" width="8.6640625" style="45"/>
    <col min="3603" max="3603" width="21.44140625" style="45" customWidth="1"/>
    <col min="3604" max="3605" width="16.21875" style="45" bestFit="1" customWidth="1"/>
    <col min="3606" max="3606" width="6.21875" style="45" customWidth="1"/>
    <col min="3607" max="3609" width="8.21875" style="45" customWidth="1"/>
    <col min="3610" max="3610" width="1.6640625" style="45" customWidth="1"/>
    <col min="3611" max="3842" width="8.6640625" style="45"/>
    <col min="3843" max="3843" width="1.6640625" style="45" customWidth="1"/>
    <col min="3844" max="3844" width="10.44140625" style="45" customWidth="1"/>
    <col min="3845" max="3845" width="13.44140625" style="45" bestFit="1" customWidth="1"/>
    <col min="3846" max="3846" width="6.21875" style="45" customWidth="1"/>
    <col min="3847" max="3848" width="6.109375" style="45" customWidth="1"/>
    <col min="3849" max="3849" width="8.44140625" style="45" bestFit="1" customWidth="1"/>
    <col min="3850" max="3850" width="41.109375" style="45" customWidth="1"/>
    <col min="3851" max="3851" width="16.21875" style="45" bestFit="1" customWidth="1"/>
    <col min="3852" max="3852" width="22.44140625" style="45" customWidth="1"/>
    <col min="3853" max="3853" width="23.21875" style="45" customWidth="1"/>
    <col min="3854" max="3854" width="15.88671875" style="45" bestFit="1" customWidth="1"/>
    <col min="3855" max="3855" width="5.6640625" style="45" customWidth="1"/>
    <col min="3856" max="3856" width="3.6640625" style="45" customWidth="1"/>
    <col min="3857" max="3857" width="7.21875" style="45" customWidth="1"/>
    <col min="3858" max="3858" width="8.6640625" style="45"/>
    <col min="3859" max="3859" width="21.44140625" style="45" customWidth="1"/>
    <col min="3860" max="3861" width="16.21875" style="45" bestFit="1" customWidth="1"/>
    <col min="3862" max="3862" width="6.21875" style="45" customWidth="1"/>
    <col min="3863" max="3865" width="8.21875" style="45" customWidth="1"/>
    <col min="3866" max="3866" width="1.6640625" style="45" customWidth="1"/>
    <col min="3867" max="4098" width="8.6640625" style="45"/>
    <col min="4099" max="4099" width="1.6640625" style="45" customWidth="1"/>
    <col min="4100" max="4100" width="10.44140625" style="45" customWidth="1"/>
    <col min="4101" max="4101" width="13.44140625" style="45" bestFit="1" customWidth="1"/>
    <col min="4102" max="4102" width="6.21875" style="45" customWidth="1"/>
    <col min="4103" max="4104" width="6.109375" style="45" customWidth="1"/>
    <col min="4105" max="4105" width="8.44140625" style="45" bestFit="1" customWidth="1"/>
    <col min="4106" max="4106" width="41.109375" style="45" customWidth="1"/>
    <col min="4107" max="4107" width="16.21875" style="45" bestFit="1" customWidth="1"/>
    <col min="4108" max="4108" width="22.44140625" style="45" customWidth="1"/>
    <col min="4109" max="4109" width="23.21875" style="45" customWidth="1"/>
    <col min="4110" max="4110" width="15.88671875" style="45" bestFit="1" customWidth="1"/>
    <col min="4111" max="4111" width="5.6640625" style="45" customWidth="1"/>
    <col min="4112" max="4112" width="3.6640625" style="45" customWidth="1"/>
    <col min="4113" max="4113" width="7.21875" style="45" customWidth="1"/>
    <col min="4114" max="4114" width="8.6640625" style="45"/>
    <col min="4115" max="4115" width="21.44140625" style="45" customWidth="1"/>
    <col min="4116" max="4117" width="16.21875" style="45" bestFit="1" customWidth="1"/>
    <col min="4118" max="4118" width="6.21875" style="45" customWidth="1"/>
    <col min="4119" max="4121" width="8.21875" style="45" customWidth="1"/>
    <col min="4122" max="4122" width="1.6640625" style="45" customWidth="1"/>
    <col min="4123" max="4354" width="8.6640625" style="45"/>
    <col min="4355" max="4355" width="1.6640625" style="45" customWidth="1"/>
    <col min="4356" max="4356" width="10.44140625" style="45" customWidth="1"/>
    <col min="4357" max="4357" width="13.44140625" style="45" bestFit="1" customWidth="1"/>
    <col min="4358" max="4358" width="6.21875" style="45" customWidth="1"/>
    <col min="4359" max="4360" width="6.109375" style="45" customWidth="1"/>
    <col min="4361" max="4361" width="8.44140625" style="45" bestFit="1" customWidth="1"/>
    <col min="4362" max="4362" width="41.109375" style="45" customWidth="1"/>
    <col min="4363" max="4363" width="16.21875" style="45" bestFit="1" customWidth="1"/>
    <col min="4364" max="4364" width="22.44140625" style="45" customWidth="1"/>
    <col min="4365" max="4365" width="23.21875" style="45" customWidth="1"/>
    <col min="4366" max="4366" width="15.88671875" style="45" bestFit="1" customWidth="1"/>
    <col min="4367" max="4367" width="5.6640625" style="45" customWidth="1"/>
    <col min="4368" max="4368" width="3.6640625" style="45" customWidth="1"/>
    <col min="4369" max="4369" width="7.21875" style="45" customWidth="1"/>
    <col min="4370" max="4370" width="8.6640625" style="45"/>
    <col min="4371" max="4371" width="21.44140625" style="45" customWidth="1"/>
    <col min="4372" max="4373" width="16.21875" style="45" bestFit="1" customWidth="1"/>
    <col min="4374" max="4374" width="6.21875" style="45" customWidth="1"/>
    <col min="4375" max="4377" width="8.21875" style="45" customWidth="1"/>
    <col min="4378" max="4378" width="1.6640625" style="45" customWidth="1"/>
    <col min="4379" max="4610" width="8.6640625" style="45"/>
    <col min="4611" max="4611" width="1.6640625" style="45" customWidth="1"/>
    <col min="4612" max="4612" width="10.44140625" style="45" customWidth="1"/>
    <col min="4613" max="4613" width="13.44140625" style="45" bestFit="1" customWidth="1"/>
    <col min="4614" max="4614" width="6.21875" style="45" customWidth="1"/>
    <col min="4615" max="4616" width="6.109375" style="45" customWidth="1"/>
    <col min="4617" max="4617" width="8.44140625" style="45" bestFit="1" customWidth="1"/>
    <col min="4618" max="4618" width="41.109375" style="45" customWidth="1"/>
    <col min="4619" max="4619" width="16.21875" style="45" bestFit="1" customWidth="1"/>
    <col min="4620" max="4620" width="22.44140625" style="45" customWidth="1"/>
    <col min="4621" max="4621" width="23.21875" style="45" customWidth="1"/>
    <col min="4622" max="4622" width="15.88671875" style="45" bestFit="1" customWidth="1"/>
    <col min="4623" max="4623" width="5.6640625" style="45" customWidth="1"/>
    <col min="4624" max="4624" width="3.6640625" style="45" customWidth="1"/>
    <col min="4625" max="4625" width="7.21875" style="45" customWidth="1"/>
    <col min="4626" max="4626" width="8.6640625" style="45"/>
    <col min="4627" max="4627" width="21.44140625" style="45" customWidth="1"/>
    <col min="4628" max="4629" width="16.21875" style="45" bestFit="1" customWidth="1"/>
    <col min="4630" max="4630" width="6.21875" style="45" customWidth="1"/>
    <col min="4631" max="4633" width="8.21875" style="45" customWidth="1"/>
    <col min="4634" max="4634" width="1.6640625" style="45" customWidth="1"/>
    <col min="4635" max="4866" width="8.6640625" style="45"/>
    <col min="4867" max="4867" width="1.6640625" style="45" customWidth="1"/>
    <col min="4868" max="4868" width="10.44140625" style="45" customWidth="1"/>
    <col min="4869" max="4869" width="13.44140625" style="45" bestFit="1" customWidth="1"/>
    <col min="4870" max="4870" width="6.21875" style="45" customWidth="1"/>
    <col min="4871" max="4872" width="6.109375" style="45" customWidth="1"/>
    <col min="4873" max="4873" width="8.44140625" style="45" bestFit="1" customWidth="1"/>
    <col min="4874" max="4874" width="41.109375" style="45" customWidth="1"/>
    <col min="4875" max="4875" width="16.21875" style="45" bestFit="1" customWidth="1"/>
    <col min="4876" max="4876" width="22.44140625" style="45" customWidth="1"/>
    <col min="4877" max="4877" width="23.21875" style="45" customWidth="1"/>
    <col min="4878" max="4878" width="15.88671875" style="45" bestFit="1" customWidth="1"/>
    <col min="4879" max="4879" width="5.6640625" style="45" customWidth="1"/>
    <col min="4880" max="4880" width="3.6640625" style="45" customWidth="1"/>
    <col min="4881" max="4881" width="7.21875" style="45" customWidth="1"/>
    <col min="4882" max="4882" width="8.6640625" style="45"/>
    <col min="4883" max="4883" width="21.44140625" style="45" customWidth="1"/>
    <col min="4884" max="4885" width="16.21875" style="45" bestFit="1" customWidth="1"/>
    <col min="4886" max="4886" width="6.21875" style="45" customWidth="1"/>
    <col min="4887" max="4889" width="8.21875" style="45" customWidth="1"/>
    <col min="4890" max="4890" width="1.6640625" style="45" customWidth="1"/>
    <col min="4891" max="5122" width="8.6640625" style="45"/>
    <col min="5123" max="5123" width="1.6640625" style="45" customWidth="1"/>
    <col min="5124" max="5124" width="10.44140625" style="45" customWidth="1"/>
    <col min="5125" max="5125" width="13.44140625" style="45" bestFit="1" customWidth="1"/>
    <col min="5126" max="5126" width="6.21875" style="45" customWidth="1"/>
    <col min="5127" max="5128" width="6.109375" style="45" customWidth="1"/>
    <col min="5129" max="5129" width="8.44140625" style="45" bestFit="1" customWidth="1"/>
    <col min="5130" max="5130" width="41.109375" style="45" customWidth="1"/>
    <col min="5131" max="5131" width="16.21875" style="45" bestFit="1" customWidth="1"/>
    <col min="5132" max="5132" width="22.44140625" style="45" customWidth="1"/>
    <col min="5133" max="5133" width="23.21875" style="45" customWidth="1"/>
    <col min="5134" max="5134" width="15.88671875" style="45" bestFit="1" customWidth="1"/>
    <col min="5135" max="5135" width="5.6640625" style="45" customWidth="1"/>
    <col min="5136" max="5136" width="3.6640625" style="45" customWidth="1"/>
    <col min="5137" max="5137" width="7.21875" style="45" customWidth="1"/>
    <col min="5138" max="5138" width="8.6640625" style="45"/>
    <col min="5139" max="5139" width="21.44140625" style="45" customWidth="1"/>
    <col min="5140" max="5141" width="16.21875" style="45" bestFit="1" customWidth="1"/>
    <col min="5142" max="5142" width="6.21875" style="45" customWidth="1"/>
    <col min="5143" max="5145" width="8.21875" style="45" customWidth="1"/>
    <col min="5146" max="5146" width="1.6640625" style="45" customWidth="1"/>
    <col min="5147" max="5378" width="8.6640625" style="45"/>
    <col min="5379" max="5379" width="1.6640625" style="45" customWidth="1"/>
    <col min="5380" max="5380" width="10.44140625" style="45" customWidth="1"/>
    <col min="5381" max="5381" width="13.44140625" style="45" bestFit="1" customWidth="1"/>
    <col min="5382" max="5382" width="6.21875" style="45" customWidth="1"/>
    <col min="5383" max="5384" width="6.109375" style="45" customWidth="1"/>
    <col min="5385" max="5385" width="8.44140625" style="45" bestFit="1" customWidth="1"/>
    <col min="5386" max="5386" width="41.109375" style="45" customWidth="1"/>
    <col min="5387" max="5387" width="16.21875" style="45" bestFit="1" customWidth="1"/>
    <col min="5388" max="5388" width="22.44140625" style="45" customWidth="1"/>
    <col min="5389" max="5389" width="23.21875" style="45" customWidth="1"/>
    <col min="5390" max="5390" width="15.88671875" style="45" bestFit="1" customWidth="1"/>
    <col min="5391" max="5391" width="5.6640625" style="45" customWidth="1"/>
    <col min="5392" max="5392" width="3.6640625" style="45" customWidth="1"/>
    <col min="5393" max="5393" width="7.21875" style="45" customWidth="1"/>
    <col min="5394" max="5394" width="8.6640625" style="45"/>
    <col min="5395" max="5395" width="21.44140625" style="45" customWidth="1"/>
    <col min="5396" max="5397" width="16.21875" style="45" bestFit="1" customWidth="1"/>
    <col min="5398" max="5398" width="6.21875" style="45" customWidth="1"/>
    <col min="5399" max="5401" width="8.21875" style="45" customWidth="1"/>
    <col min="5402" max="5402" width="1.6640625" style="45" customWidth="1"/>
    <col min="5403" max="5634" width="8.6640625" style="45"/>
    <col min="5635" max="5635" width="1.6640625" style="45" customWidth="1"/>
    <col min="5636" max="5636" width="10.44140625" style="45" customWidth="1"/>
    <col min="5637" max="5637" width="13.44140625" style="45" bestFit="1" customWidth="1"/>
    <col min="5638" max="5638" width="6.21875" style="45" customWidth="1"/>
    <col min="5639" max="5640" width="6.109375" style="45" customWidth="1"/>
    <col min="5641" max="5641" width="8.44140625" style="45" bestFit="1" customWidth="1"/>
    <col min="5642" max="5642" width="41.109375" style="45" customWidth="1"/>
    <col min="5643" max="5643" width="16.21875" style="45" bestFit="1" customWidth="1"/>
    <col min="5644" max="5644" width="22.44140625" style="45" customWidth="1"/>
    <col min="5645" max="5645" width="23.21875" style="45" customWidth="1"/>
    <col min="5646" max="5646" width="15.88671875" style="45" bestFit="1" customWidth="1"/>
    <col min="5647" max="5647" width="5.6640625" style="45" customWidth="1"/>
    <col min="5648" max="5648" width="3.6640625" style="45" customWidth="1"/>
    <col min="5649" max="5649" width="7.21875" style="45" customWidth="1"/>
    <col min="5650" max="5650" width="8.6640625" style="45"/>
    <col min="5651" max="5651" width="21.44140625" style="45" customWidth="1"/>
    <col min="5652" max="5653" width="16.21875" style="45" bestFit="1" customWidth="1"/>
    <col min="5654" max="5654" width="6.21875" style="45" customWidth="1"/>
    <col min="5655" max="5657" width="8.21875" style="45" customWidth="1"/>
    <col min="5658" max="5658" width="1.6640625" style="45" customWidth="1"/>
    <col min="5659" max="5890" width="8.6640625" style="45"/>
    <col min="5891" max="5891" width="1.6640625" style="45" customWidth="1"/>
    <col min="5892" max="5892" width="10.44140625" style="45" customWidth="1"/>
    <col min="5893" max="5893" width="13.44140625" style="45" bestFit="1" customWidth="1"/>
    <col min="5894" max="5894" width="6.21875" style="45" customWidth="1"/>
    <col min="5895" max="5896" width="6.109375" style="45" customWidth="1"/>
    <col min="5897" max="5897" width="8.44140625" style="45" bestFit="1" customWidth="1"/>
    <col min="5898" max="5898" width="41.109375" style="45" customWidth="1"/>
    <col min="5899" max="5899" width="16.21875" style="45" bestFit="1" customWidth="1"/>
    <col min="5900" max="5900" width="22.44140625" style="45" customWidth="1"/>
    <col min="5901" max="5901" width="23.21875" style="45" customWidth="1"/>
    <col min="5902" max="5902" width="15.88671875" style="45" bestFit="1" customWidth="1"/>
    <col min="5903" max="5903" width="5.6640625" style="45" customWidth="1"/>
    <col min="5904" max="5904" width="3.6640625" style="45" customWidth="1"/>
    <col min="5905" max="5905" width="7.21875" style="45" customWidth="1"/>
    <col min="5906" max="5906" width="8.6640625" style="45"/>
    <col min="5907" max="5907" width="21.44140625" style="45" customWidth="1"/>
    <col min="5908" max="5909" width="16.21875" style="45" bestFit="1" customWidth="1"/>
    <col min="5910" max="5910" width="6.21875" style="45" customWidth="1"/>
    <col min="5911" max="5913" width="8.21875" style="45" customWidth="1"/>
    <col min="5914" max="5914" width="1.6640625" style="45" customWidth="1"/>
    <col min="5915" max="6146" width="8.6640625" style="45"/>
    <col min="6147" max="6147" width="1.6640625" style="45" customWidth="1"/>
    <col min="6148" max="6148" width="10.44140625" style="45" customWidth="1"/>
    <col min="6149" max="6149" width="13.44140625" style="45" bestFit="1" customWidth="1"/>
    <col min="6150" max="6150" width="6.21875" style="45" customWidth="1"/>
    <col min="6151" max="6152" width="6.109375" style="45" customWidth="1"/>
    <col min="6153" max="6153" width="8.44140625" style="45" bestFit="1" customWidth="1"/>
    <col min="6154" max="6154" width="41.109375" style="45" customWidth="1"/>
    <col min="6155" max="6155" width="16.21875" style="45" bestFit="1" customWidth="1"/>
    <col min="6156" max="6156" width="22.44140625" style="45" customWidth="1"/>
    <col min="6157" max="6157" width="23.21875" style="45" customWidth="1"/>
    <col min="6158" max="6158" width="15.88671875" style="45" bestFit="1" customWidth="1"/>
    <col min="6159" max="6159" width="5.6640625" style="45" customWidth="1"/>
    <col min="6160" max="6160" width="3.6640625" style="45" customWidth="1"/>
    <col min="6161" max="6161" width="7.21875" style="45" customWidth="1"/>
    <col min="6162" max="6162" width="8.6640625" style="45"/>
    <col min="6163" max="6163" width="21.44140625" style="45" customWidth="1"/>
    <col min="6164" max="6165" width="16.21875" style="45" bestFit="1" customWidth="1"/>
    <col min="6166" max="6166" width="6.21875" style="45" customWidth="1"/>
    <col min="6167" max="6169" width="8.21875" style="45" customWidth="1"/>
    <col min="6170" max="6170" width="1.6640625" style="45" customWidth="1"/>
    <col min="6171" max="6402" width="8.6640625" style="45"/>
    <col min="6403" max="6403" width="1.6640625" style="45" customWidth="1"/>
    <col min="6404" max="6404" width="10.44140625" style="45" customWidth="1"/>
    <col min="6405" max="6405" width="13.44140625" style="45" bestFit="1" customWidth="1"/>
    <col min="6406" max="6406" width="6.21875" style="45" customWidth="1"/>
    <col min="6407" max="6408" width="6.109375" style="45" customWidth="1"/>
    <col min="6409" max="6409" width="8.44140625" style="45" bestFit="1" customWidth="1"/>
    <col min="6410" max="6410" width="41.109375" style="45" customWidth="1"/>
    <col min="6411" max="6411" width="16.21875" style="45" bestFit="1" customWidth="1"/>
    <col min="6412" max="6412" width="22.44140625" style="45" customWidth="1"/>
    <col min="6413" max="6413" width="23.21875" style="45" customWidth="1"/>
    <col min="6414" max="6414" width="15.88671875" style="45" bestFit="1" customWidth="1"/>
    <col min="6415" max="6415" width="5.6640625" style="45" customWidth="1"/>
    <col min="6416" max="6416" width="3.6640625" style="45" customWidth="1"/>
    <col min="6417" max="6417" width="7.21875" style="45" customWidth="1"/>
    <col min="6418" max="6418" width="8.6640625" style="45"/>
    <col min="6419" max="6419" width="21.44140625" style="45" customWidth="1"/>
    <col min="6420" max="6421" width="16.21875" style="45" bestFit="1" customWidth="1"/>
    <col min="6422" max="6422" width="6.21875" style="45" customWidth="1"/>
    <col min="6423" max="6425" width="8.21875" style="45" customWidth="1"/>
    <col min="6426" max="6426" width="1.6640625" style="45" customWidth="1"/>
    <col min="6427" max="6658" width="8.6640625" style="45"/>
    <col min="6659" max="6659" width="1.6640625" style="45" customWidth="1"/>
    <col min="6660" max="6660" width="10.44140625" style="45" customWidth="1"/>
    <col min="6661" max="6661" width="13.44140625" style="45" bestFit="1" customWidth="1"/>
    <col min="6662" max="6662" width="6.21875" style="45" customWidth="1"/>
    <col min="6663" max="6664" width="6.109375" style="45" customWidth="1"/>
    <col min="6665" max="6665" width="8.44140625" style="45" bestFit="1" customWidth="1"/>
    <col min="6666" max="6666" width="41.109375" style="45" customWidth="1"/>
    <col min="6667" max="6667" width="16.21875" style="45" bestFit="1" customWidth="1"/>
    <col min="6668" max="6668" width="22.44140625" style="45" customWidth="1"/>
    <col min="6669" max="6669" width="23.21875" style="45" customWidth="1"/>
    <col min="6670" max="6670" width="15.88671875" style="45" bestFit="1" customWidth="1"/>
    <col min="6671" max="6671" width="5.6640625" style="45" customWidth="1"/>
    <col min="6672" max="6672" width="3.6640625" style="45" customWidth="1"/>
    <col min="6673" max="6673" width="7.21875" style="45" customWidth="1"/>
    <col min="6674" max="6674" width="8.6640625" style="45"/>
    <col min="6675" max="6675" width="21.44140625" style="45" customWidth="1"/>
    <col min="6676" max="6677" width="16.21875" style="45" bestFit="1" customWidth="1"/>
    <col min="6678" max="6678" width="6.21875" style="45" customWidth="1"/>
    <col min="6679" max="6681" width="8.21875" style="45" customWidth="1"/>
    <col min="6682" max="6682" width="1.6640625" style="45" customWidth="1"/>
    <col min="6683" max="6914" width="8.6640625" style="45"/>
    <col min="6915" max="6915" width="1.6640625" style="45" customWidth="1"/>
    <col min="6916" max="6916" width="10.44140625" style="45" customWidth="1"/>
    <col min="6917" max="6917" width="13.44140625" style="45" bestFit="1" customWidth="1"/>
    <col min="6918" max="6918" width="6.21875" style="45" customWidth="1"/>
    <col min="6919" max="6920" width="6.109375" style="45" customWidth="1"/>
    <col min="6921" max="6921" width="8.44140625" style="45" bestFit="1" customWidth="1"/>
    <col min="6922" max="6922" width="41.109375" style="45" customWidth="1"/>
    <col min="6923" max="6923" width="16.21875" style="45" bestFit="1" customWidth="1"/>
    <col min="6924" max="6924" width="22.44140625" style="45" customWidth="1"/>
    <col min="6925" max="6925" width="23.21875" style="45" customWidth="1"/>
    <col min="6926" max="6926" width="15.88671875" style="45" bestFit="1" customWidth="1"/>
    <col min="6927" max="6927" width="5.6640625" style="45" customWidth="1"/>
    <col min="6928" max="6928" width="3.6640625" style="45" customWidth="1"/>
    <col min="6929" max="6929" width="7.21875" style="45" customWidth="1"/>
    <col min="6930" max="6930" width="8.6640625" style="45"/>
    <col min="6931" max="6931" width="21.44140625" style="45" customWidth="1"/>
    <col min="6932" max="6933" width="16.21875" style="45" bestFit="1" customWidth="1"/>
    <col min="6934" max="6934" width="6.21875" style="45" customWidth="1"/>
    <col min="6935" max="6937" width="8.21875" style="45" customWidth="1"/>
    <col min="6938" max="6938" width="1.6640625" style="45" customWidth="1"/>
    <col min="6939" max="7170" width="8.6640625" style="45"/>
    <col min="7171" max="7171" width="1.6640625" style="45" customWidth="1"/>
    <col min="7172" max="7172" width="10.44140625" style="45" customWidth="1"/>
    <col min="7173" max="7173" width="13.44140625" style="45" bestFit="1" customWidth="1"/>
    <col min="7174" max="7174" width="6.21875" style="45" customWidth="1"/>
    <col min="7175" max="7176" width="6.109375" style="45" customWidth="1"/>
    <col min="7177" max="7177" width="8.44140625" style="45" bestFit="1" customWidth="1"/>
    <col min="7178" max="7178" width="41.109375" style="45" customWidth="1"/>
    <col min="7179" max="7179" width="16.21875" style="45" bestFit="1" customWidth="1"/>
    <col min="7180" max="7180" width="22.44140625" style="45" customWidth="1"/>
    <col min="7181" max="7181" width="23.21875" style="45" customWidth="1"/>
    <col min="7182" max="7182" width="15.88671875" style="45" bestFit="1" customWidth="1"/>
    <col min="7183" max="7183" width="5.6640625" style="45" customWidth="1"/>
    <col min="7184" max="7184" width="3.6640625" style="45" customWidth="1"/>
    <col min="7185" max="7185" width="7.21875" style="45" customWidth="1"/>
    <col min="7186" max="7186" width="8.6640625" style="45"/>
    <col min="7187" max="7187" width="21.44140625" style="45" customWidth="1"/>
    <col min="7188" max="7189" width="16.21875" style="45" bestFit="1" customWidth="1"/>
    <col min="7190" max="7190" width="6.21875" style="45" customWidth="1"/>
    <col min="7191" max="7193" width="8.21875" style="45" customWidth="1"/>
    <col min="7194" max="7194" width="1.6640625" style="45" customWidth="1"/>
    <col min="7195" max="7426" width="8.6640625" style="45"/>
    <col min="7427" max="7427" width="1.6640625" style="45" customWidth="1"/>
    <col min="7428" max="7428" width="10.44140625" style="45" customWidth="1"/>
    <col min="7429" max="7429" width="13.44140625" style="45" bestFit="1" customWidth="1"/>
    <col min="7430" max="7430" width="6.21875" style="45" customWidth="1"/>
    <col min="7431" max="7432" width="6.109375" style="45" customWidth="1"/>
    <col min="7433" max="7433" width="8.44140625" style="45" bestFit="1" customWidth="1"/>
    <col min="7434" max="7434" width="41.109375" style="45" customWidth="1"/>
    <col min="7435" max="7435" width="16.21875" style="45" bestFit="1" customWidth="1"/>
    <col min="7436" max="7436" width="22.44140625" style="45" customWidth="1"/>
    <col min="7437" max="7437" width="23.21875" style="45" customWidth="1"/>
    <col min="7438" max="7438" width="15.88671875" style="45" bestFit="1" customWidth="1"/>
    <col min="7439" max="7439" width="5.6640625" style="45" customWidth="1"/>
    <col min="7440" max="7440" width="3.6640625" style="45" customWidth="1"/>
    <col min="7441" max="7441" width="7.21875" style="45" customWidth="1"/>
    <col min="7442" max="7442" width="8.6640625" style="45"/>
    <col min="7443" max="7443" width="21.44140625" style="45" customWidth="1"/>
    <col min="7444" max="7445" width="16.21875" style="45" bestFit="1" customWidth="1"/>
    <col min="7446" max="7446" width="6.21875" style="45" customWidth="1"/>
    <col min="7447" max="7449" width="8.21875" style="45" customWidth="1"/>
    <col min="7450" max="7450" width="1.6640625" style="45" customWidth="1"/>
    <col min="7451" max="7682" width="8.6640625" style="45"/>
    <col min="7683" max="7683" width="1.6640625" style="45" customWidth="1"/>
    <col min="7684" max="7684" width="10.44140625" style="45" customWidth="1"/>
    <col min="7685" max="7685" width="13.44140625" style="45" bestFit="1" customWidth="1"/>
    <col min="7686" max="7686" width="6.21875" style="45" customWidth="1"/>
    <col min="7687" max="7688" width="6.109375" style="45" customWidth="1"/>
    <col min="7689" max="7689" width="8.44140625" style="45" bestFit="1" customWidth="1"/>
    <col min="7690" max="7690" width="41.109375" style="45" customWidth="1"/>
    <col min="7691" max="7691" width="16.21875" style="45" bestFit="1" customWidth="1"/>
    <col min="7692" max="7692" width="22.44140625" style="45" customWidth="1"/>
    <col min="7693" max="7693" width="23.21875" style="45" customWidth="1"/>
    <col min="7694" max="7694" width="15.88671875" style="45" bestFit="1" customWidth="1"/>
    <col min="7695" max="7695" width="5.6640625" style="45" customWidth="1"/>
    <col min="7696" max="7696" width="3.6640625" style="45" customWidth="1"/>
    <col min="7697" max="7697" width="7.21875" style="45" customWidth="1"/>
    <col min="7698" max="7698" width="8.6640625" style="45"/>
    <col min="7699" max="7699" width="21.44140625" style="45" customWidth="1"/>
    <col min="7700" max="7701" width="16.21875" style="45" bestFit="1" customWidth="1"/>
    <col min="7702" max="7702" width="6.21875" style="45" customWidth="1"/>
    <col min="7703" max="7705" width="8.21875" style="45" customWidth="1"/>
    <col min="7706" max="7706" width="1.6640625" style="45" customWidth="1"/>
    <col min="7707" max="7938" width="8.6640625" style="45"/>
    <col min="7939" max="7939" width="1.6640625" style="45" customWidth="1"/>
    <col min="7940" max="7940" width="10.44140625" style="45" customWidth="1"/>
    <col min="7941" max="7941" width="13.44140625" style="45" bestFit="1" customWidth="1"/>
    <col min="7942" max="7942" width="6.21875" style="45" customWidth="1"/>
    <col min="7943" max="7944" width="6.109375" style="45" customWidth="1"/>
    <col min="7945" max="7945" width="8.44140625" style="45" bestFit="1" customWidth="1"/>
    <col min="7946" max="7946" width="41.109375" style="45" customWidth="1"/>
    <col min="7947" max="7947" width="16.21875" style="45" bestFit="1" customWidth="1"/>
    <col min="7948" max="7948" width="22.44140625" style="45" customWidth="1"/>
    <col min="7949" max="7949" width="23.21875" style="45" customWidth="1"/>
    <col min="7950" max="7950" width="15.88671875" style="45" bestFit="1" customWidth="1"/>
    <col min="7951" max="7951" width="5.6640625" style="45" customWidth="1"/>
    <col min="7952" max="7952" width="3.6640625" style="45" customWidth="1"/>
    <col min="7953" max="7953" width="7.21875" style="45" customWidth="1"/>
    <col min="7954" max="7954" width="8.6640625" style="45"/>
    <col min="7955" max="7955" width="21.44140625" style="45" customWidth="1"/>
    <col min="7956" max="7957" width="16.21875" style="45" bestFit="1" customWidth="1"/>
    <col min="7958" max="7958" width="6.21875" style="45" customWidth="1"/>
    <col min="7959" max="7961" width="8.21875" style="45" customWidth="1"/>
    <col min="7962" max="7962" width="1.6640625" style="45" customWidth="1"/>
    <col min="7963" max="8194" width="8.6640625" style="45"/>
    <col min="8195" max="8195" width="1.6640625" style="45" customWidth="1"/>
    <col min="8196" max="8196" width="10.44140625" style="45" customWidth="1"/>
    <col min="8197" max="8197" width="13.44140625" style="45" bestFit="1" customWidth="1"/>
    <col min="8198" max="8198" width="6.21875" style="45" customWidth="1"/>
    <col min="8199" max="8200" width="6.109375" style="45" customWidth="1"/>
    <col min="8201" max="8201" width="8.44140625" style="45" bestFit="1" customWidth="1"/>
    <col min="8202" max="8202" width="41.109375" style="45" customWidth="1"/>
    <col min="8203" max="8203" width="16.21875" style="45" bestFit="1" customWidth="1"/>
    <col min="8204" max="8204" width="22.44140625" style="45" customWidth="1"/>
    <col min="8205" max="8205" width="23.21875" style="45" customWidth="1"/>
    <col min="8206" max="8206" width="15.88671875" style="45" bestFit="1" customWidth="1"/>
    <col min="8207" max="8207" width="5.6640625" style="45" customWidth="1"/>
    <col min="8208" max="8208" width="3.6640625" style="45" customWidth="1"/>
    <col min="8209" max="8209" width="7.21875" style="45" customWidth="1"/>
    <col min="8210" max="8210" width="8.6640625" style="45"/>
    <col min="8211" max="8211" width="21.44140625" style="45" customWidth="1"/>
    <col min="8212" max="8213" width="16.21875" style="45" bestFit="1" customWidth="1"/>
    <col min="8214" max="8214" width="6.21875" style="45" customWidth="1"/>
    <col min="8215" max="8217" width="8.21875" style="45" customWidth="1"/>
    <col min="8218" max="8218" width="1.6640625" style="45" customWidth="1"/>
    <col min="8219" max="8450" width="8.6640625" style="45"/>
    <col min="8451" max="8451" width="1.6640625" style="45" customWidth="1"/>
    <col min="8452" max="8452" width="10.44140625" style="45" customWidth="1"/>
    <col min="8453" max="8453" width="13.44140625" style="45" bestFit="1" customWidth="1"/>
    <col min="8454" max="8454" width="6.21875" style="45" customWidth="1"/>
    <col min="8455" max="8456" width="6.109375" style="45" customWidth="1"/>
    <col min="8457" max="8457" width="8.44140625" style="45" bestFit="1" customWidth="1"/>
    <col min="8458" max="8458" width="41.109375" style="45" customWidth="1"/>
    <col min="8459" max="8459" width="16.21875" style="45" bestFit="1" customWidth="1"/>
    <col min="8460" max="8460" width="22.44140625" style="45" customWidth="1"/>
    <col min="8461" max="8461" width="23.21875" style="45" customWidth="1"/>
    <col min="8462" max="8462" width="15.88671875" style="45" bestFit="1" customWidth="1"/>
    <col min="8463" max="8463" width="5.6640625" style="45" customWidth="1"/>
    <col min="8464" max="8464" width="3.6640625" style="45" customWidth="1"/>
    <col min="8465" max="8465" width="7.21875" style="45" customWidth="1"/>
    <col min="8466" max="8466" width="8.6640625" style="45"/>
    <col min="8467" max="8467" width="21.44140625" style="45" customWidth="1"/>
    <col min="8468" max="8469" width="16.21875" style="45" bestFit="1" customWidth="1"/>
    <col min="8470" max="8470" width="6.21875" style="45" customWidth="1"/>
    <col min="8471" max="8473" width="8.21875" style="45" customWidth="1"/>
    <col min="8474" max="8474" width="1.6640625" style="45" customWidth="1"/>
    <col min="8475" max="8706" width="8.6640625" style="45"/>
    <col min="8707" max="8707" width="1.6640625" style="45" customWidth="1"/>
    <col min="8708" max="8708" width="10.44140625" style="45" customWidth="1"/>
    <col min="8709" max="8709" width="13.44140625" style="45" bestFit="1" customWidth="1"/>
    <col min="8710" max="8710" width="6.21875" style="45" customWidth="1"/>
    <col min="8711" max="8712" width="6.109375" style="45" customWidth="1"/>
    <col min="8713" max="8713" width="8.44140625" style="45" bestFit="1" customWidth="1"/>
    <col min="8714" max="8714" width="41.109375" style="45" customWidth="1"/>
    <col min="8715" max="8715" width="16.21875" style="45" bestFit="1" customWidth="1"/>
    <col min="8716" max="8716" width="22.44140625" style="45" customWidth="1"/>
    <col min="8717" max="8717" width="23.21875" style="45" customWidth="1"/>
    <col min="8718" max="8718" width="15.88671875" style="45" bestFit="1" customWidth="1"/>
    <col min="8719" max="8719" width="5.6640625" style="45" customWidth="1"/>
    <col min="8720" max="8720" width="3.6640625" style="45" customWidth="1"/>
    <col min="8721" max="8721" width="7.21875" style="45" customWidth="1"/>
    <col min="8722" max="8722" width="8.6640625" style="45"/>
    <col min="8723" max="8723" width="21.44140625" style="45" customWidth="1"/>
    <col min="8724" max="8725" width="16.21875" style="45" bestFit="1" customWidth="1"/>
    <col min="8726" max="8726" width="6.21875" style="45" customWidth="1"/>
    <col min="8727" max="8729" width="8.21875" style="45" customWidth="1"/>
    <col min="8730" max="8730" width="1.6640625" style="45" customWidth="1"/>
    <col min="8731" max="8962" width="8.6640625" style="45"/>
    <col min="8963" max="8963" width="1.6640625" style="45" customWidth="1"/>
    <col min="8964" max="8964" width="10.44140625" style="45" customWidth="1"/>
    <col min="8965" max="8965" width="13.44140625" style="45" bestFit="1" customWidth="1"/>
    <col min="8966" max="8966" width="6.21875" style="45" customWidth="1"/>
    <col min="8967" max="8968" width="6.109375" style="45" customWidth="1"/>
    <col min="8969" max="8969" width="8.44140625" style="45" bestFit="1" customWidth="1"/>
    <col min="8970" max="8970" width="41.109375" style="45" customWidth="1"/>
    <col min="8971" max="8971" width="16.21875" style="45" bestFit="1" customWidth="1"/>
    <col min="8972" max="8972" width="22.44140625" style="45" customWidth="1"/>
    <col min="8973" max="8973" width="23.21875" style="45" customWidth="1"/>
    <col min="8974" max="8974" width="15.88671875" style="45" bestFit="1" customWidth="1"/>
    <col min="8975" max="8975" width="5.6640625" style="45" customWidth="1"/>
    <col min="8976" max="8976" width="3.6640625" style="45" customWidth="1"/>
    <col min="8977" max="8977" width="7.21875" style="45" customWidth="1"/>
    <col min="8978" max="8978" width="8.6640625" style="45"/>
    <col min="8979" max="8979" width="21.44140625" style="45" customWidth="1"/>
    <col min="8980" max="8981" width="16.21875" style="45" bestFit="1" customWidth="1"/>
    <col min="8982" max="8982" width="6.21875" style="45" customWidth="1"/>
    <col min="8983" max="8985" width="8.21875" style="45" customWidth="1"/>
    <col min="8986" max="8986" width="1.6640625" style="45" customWidth="1"/>
    <col min="8987" max="9218" width="8.6640625" style="45"/>
    <col min="9219" max="9219" width="1.6640625" style="45" customWidth="1"/>
    <col min="9220" max="9220" width="10.44140625" style="45" customWidth="1"/>
    <col min="9221" max="9221" width="13.44140625" style="45" bestFit="1" customWidth="1"/>
    <col min="9222" max="9222" width="6.21875" style="45" customWidth="1"/>
    <col min="9223" max="9224" width="6.109375" style="45" customWidth="1"/>
    <col min="9225" max="9225" width="8.44140625" style="45" bestFit="1" customWidth="1"/>
    <col min="9226" max="9226" width="41.109375" style="45" customWidth="1"/>
    <col min="9227" max="9227" width="16.21875" style="45" bestFit="1" customWidth="1"/>
    <col min="9228" max="9228" width="22.44140625" style="45" customWidth="1"/>
    <col min="9229" max="9229" width="23.21875" style="45" customWidth="1"/>
    <col min="9230" max="9230" width="15.88671875" style="45" bestFit="1" customWidth="1"/>
    <col min="9231" max="9231" width="5.6640625" style="45" customWidth="1"/>
    <col min="9232" max="9232" width="3.6640625" style="45" customWidth="1"/>
    <col min="9233" max="9233" width="7.21875" style="45" customWidth="1"/>
    <col min="9234" max="9234" width="8.6640625" style="45"/>
    <col min="9235" max="9235" width="21.44140625" style="45" customWidth="1"/>
    <col min="9236" max="9237" width="16.21875" style="45" bestFit="1" customWidth="1"/>
    <col min="9238" max="9238" width="6.21875" style="45" customWidth="1"/>
    <col min="9239" max="9241" width="8.21875" style="45" customWidth="1"/>
    <col min="9242" max="9242" width="1.6640625" style="45" customWidth="1"/>
    <col min="9243" max="9474" width="8.6640625" style="45"/>
    <col min="9475" max="9475" width="1.6640625" style="45" customWidth="1"/>
    <col min="9476" max="9476" width="10.44140625" style="45" customWidth="1"/>
    <col min="9477" max="9477" width="13.44140625" style="45" bestFit="1" customWidth="1"/>
    <col min="9478" max="9478" width="6.21875" style="45" customWidth="1"/>
    <col min="9479" max="9480" width="6.109375" style="45" customWidth="1"/>
    <col min="9481" max="9481" width="8.44140625" style="45" bestFit="1" customWidth="1"/>
    <col min="9482" max="9482" width="41.109375" style="45" customWidth="1"/>
    <col min="9483" max="9483" width="16.21875" style="45" bestFit="1" customWidth="1"/>
    <col min="9484" max="9484" width="22.44140625" style="45" customWidth="1"/>
    <col min="9485" max="9485" width="23.21875" style="45" customWidth="1"/>
    <col min="9486" max="9486" width="15.88671875" style="45" bestFit="1" customWidth="1"/>
    <col min="9487" max="9487" width="5.6640625" style="45" customWidth="1"/>
    <col min="9488" max="9488" width="3.6640625" style="45" customWidth="1"/>
    <col min="9489" max="9489" width="7.21875" style="45" customWidth="1"/>
    <col min="9490" max="9490" width="8.6640625" style="45"/>
    <col min="9491" max="9491" width="21.44140625" style="45" customWidth="1"/>
    <col min="9492" max="9493" width="16.21875" style="45" bestFit="1" customWidth="1"/>
    <col min="9494" max="9494" width="6.21875" style="45" customWidth="1"/>
    <col min="9495" max="9497" width="8.21875" style="45" customWidth="1"/>
    <col min="9498" max="9498" width="1.6640625" style="45" customWidth="1"/>
    <col min="9499" max="9730" width="8.6640625" style="45"/>
    <col min="9731" max="9731" width="1.6640625" style="45" customWidth="1"/>
    <col min="9732" max="9732" width="10.44140625" style="45" customWidth="1"/>
    <col min="9733" max="9733" width="13.44140625" style="45" bestFit="1" customWidth="1"/>
    <col min="9734" max="9734" width="6.21875" style="45" customWidth="1"/>
    <col min="9735" max="9736" width="6.109375" style="45" customWidth="1"/>
    <col min="9737" max="9737" width="8.44140625" style="45" bestFit="1" customWidth="1"/>
    <col min="9738" max="9738" width="41.109375" style="45" customWidth="1"/>
    <col min="9739" max="9739" width="16.21875" style="45" bestFit="1" customWidth="1"/>
    <col min="9740" max="9740" width="22.44140625" style="45" customWidth="1"/>
    <col min="9741" max="9741" width="23.21875" style="45" customWidth="1"/>
    <col min="9742" max="9742" width="15.88671875" style="45" bestFit="1" customWidth="1"/>
    <col min="9743" max="9743" width="5.6640625" style="45" customWidth="1"/>
    <col min="9744" max="9744" width="3.6640625" style="45" customWidth="1"/>
    <col min="9745" max="9745" width="7.21875" style="45" customWidth="1"/>
    <col min="9746" max="9746" width="8.6640625" style="45"/>
    <col min="9747" max="9747" width="21.44140625" style="45" customWidth="1"/>
    <col min="9748" max="9749" width="16.21875" style="45" bestFit="1" customWidth="1"/>
    <col min="9750" max="9750" width="6.21875" style="45" customWidth="1"/>
    <col min="9751" max="9753" width="8.21875" style="45" customWidth="1"/>
    <col min="9754" max="9754" width="1.6640625" style="45" customWidth="1"/>
    <col min="9755" max="9986" width="8.6640625" style="45"/>
    <col min="9987" max="9987" width="1.6640625" style="45" customWidth="1"/>
    <col min="9988" max="9988" width="10.44140625" style="45" customWidth="1"/>
    <col min="9989" max="9989" width="13.44140625" style="45" bestFit="1" customWidth="1"/>
    <col min="9990" max="9990" width="6.21875" style="45" customWidth="1"/>
    <col min="9991" max="9992" width="6.109375" style="45" customWidth="1"/>
    <col min="9993" max="9993" width="8.44140625" style="45" bestFit="1" customWidth="1"/>
    <col min="9994" max="9994" width="41.109375" style="45" customWidth="1"/>
    <col min="9995" max="9995" width="16.21875" style="45" bestFit="1" customWidth="1"/>
    <col min="9996" max="9996" width="22.44140625" style="45" customWidth="1"/>
    <col min="9997" max="9997" width="23.21875" style="45" customWidth="1"/>
    <col min="9998" max="9998" width="15.88671875" style="45" bestFit="1" customWidth="1"/>
    <col min="9999" max="9999" width="5.6640625" style="45" customWidth="1"/>
    <col min="10000" max="10000" width="3.6640625" style="45" customWidth="1"/>
    <col min="10001" max="10001" width="7.21875" style="45" customWidth="1"/>
    <col min="10002" max="10002" width="8.6640625" style="45"/>
    <col min="10003" max="10003" width="21.44140625" style="45" customWidth="1"/>
    <col min="10004" max="10005" width="16.21875" style="45" bestFit="1" customWidth="1"/>
    <col min="10006" max="10006" width="6.21875" style="45" customWidth="1"/>
    <col min="10007" max="10009" width="8.21875" style="45" customWidth="1"/>
    <col min="10010" max="10010" width="1.6640625" style="45" customWidth="1"/>
    <col min="10011" max="10242" width="8.6640625" style="45"/>
    <col min="10243" max="10243" width="1.6640625" style="45" customWidth="1"/>
    <col min="10244" max="10244" width="10.44140625" style="45" customWidth="1"/>
    <col min="10245" max="10245" width="13.44140625" style="45" bestFit="1" customWidth="1"/>
    <col min="10246" max="10246" width="6.21875" style="45" customWidth="1"/>
    <col min="10247" max="10248" width="6.109375" style="45" customWidth="1"/>
    <col min="10249" max="10249" width="8.44140625" style="45" bestFit="1" customWidth="1"/>
    <col min="10250" max="10250" width="41.109375" style="45" customWidth="1"/>
    <col min="10251" max="10251" width="16.21875" style="45" bestFit="1" customWidth="1"/>
    <col min="10252" max="10252" width="22.44140625" style="45" customWidth="1"/>
    <col min="10253" max="10253" width="23.21875" style="45" customWidth="1"/>
    <col min="10254" max="10254" width="15.88671875" style="45" bestFit="1" customWidth="1"/>
    <col min="10255" max="10255" width="5.6640625" style="45" customWidth="1"/>
    <col min="10256" max="10256" width="3.6640625" style="45" customWidth="1"/>
    <col min="10257" max="10257" width="7.21875" style="45" customWidth="1"/>
    <col min="10258" max="10258" width="8.6640625" style="45"/>
    <col min="10259" max="10259" width="21.44140625" style="45" customWidth="1"/>
    <col min="10260" max="10261" width="16.21875" style="45" bestFit="1" customWidth="1"/>
    <col min="10262" max="10262" width="6.21875" style="45" customWidth="1"/>
    <col min="10263" max="10265" width="8.21875" style="45" customWidth="1"/>
    <col min="10266" max="10266" width="1.6640625" style="45" customWidth="1"/>
    <col min="10267" max="10498" width="8.6640625" style="45"/>
    <col min="10499" max="10499" width="1.6640625" style="45" customWidth="1"/>
    <col min="10500" max="10500" width="10.44140625" style="45" customWidth="1"/>
    <col min="10501" max="10501" width="13.44140625" style="45" bestFit="1" customWidth="1"/>
    <col min="10502" max="10502" width="6.21875" style="45" customWidth="1"/>
    <col min="10503" max="10504" width="6.109375" style="45" customWidth="1"/>
    <col min="10505" max="10505" width="8.44140625" style="45" bestFit="1" customWidth="1"/>
    <col min="10506" max="10506" width="41.109375" style="45" customWidth="1"/>
    <col min="10507" max="10507" width="16.21875" style="45" bestFit="1" customWidth="1"/>
    <col min="10508" max="10508" width="22.44140625" style="45" customWidth="1"/>
    <col min="10509" max="10509" width="23.21875" style="45" customWidth="1"/>
    <col min="10510" max="10510" width="15.88671875" style="45" bestFit="1" customWidth="1"/>
    <col min="10511" max="10511" width="5.6640625" style="45" customWidth="1"/>
    <col min="10512" max="10512" width="3.6640625" style="45" customWidth="1"/>
    <col min="10513" max="10513" width="7.21875" style="45" customWidth="1"/>
    <col min="10514" max="10514" width="8.6640625" style="45"/>
    <col min="10515" max="10515" width="21.44140625" style="45" customWidth="1"/>
    <col min="10516" max="10517" width="16.21875" style="45" bestFit="1" customWidth="1"/>
    <col min="10518" max="10518" width="6.21875" style="45" customWidth="1"/>
    <col min="10519" max="10521" width="8.21875" style="45" customWidth="1"/>
    <col min="10522" max="10522" width="1.6640625" style="45" customWidth="1"/>
    <col min="10523" max="10754" width="8.6640625" style="45"/>
    <col min="10755" max="10755" width="1.6640625" style="45" customWidth="1"/>
    <col min="10756" max="10756" width="10.44140625" style="45" customWidth="1"/>
    <col min="10757" max="10757" width="13.44140625" style="45" bestFit="1" customWidth="1"/>
    <col min="10758" max="10758" width="6.21875" style="45" customWidth="1"/>
    <col min="10759" max="10760" width="6.109375" style="45" customWidth="1"/>
    <col min="10761" max="10761" width="8.44140625" style="45" bestFit="1" customWidth="1"/>
    <col min="10762" max="10762" width="41.109375" style="45" customWidth="1"/>
    <col min="10763" max="10763" width="16.21875" style="45" bestFit="1" customWidth="1"/>
    <col min="10764" max="10764" width="22.44140625" style="45" customWidth="1"/>
    <col min="10765" max="10765" width="23.21875" style="45" customWidth="1"/>
    <col min="10766" max="10766" width="15.88671875" style="45" bestFit="1" customWidth="1"/>
    <col min="10767" max="10767" width="5.6640625" style="45" customWidth="1"/>
    <col min="10768" max="10768" width="3.6640625" style="45" customWidth="1"/>
    <col min="10769" max="10769" width="7.21875" style="45" customWidth="1"/>
    <col min="10770" max="10770" width="8.6640625" style="45"/>
    <col min="10771" max="10771" width="21.44140625" style="45" customWidth="1"/>
    <col min="10772" max="10773" width="16.21875" style="45" bestFit="1" customWidth="1"/>
    <col min="10774" max="10774" width="6.21875" style="45" customWidth="1"/>
    <col min="10775" max="10777" width="8.21875" style="45" customWidth="1"/>
    <col min="10778" max="10778" width="1.6640625" style="45" customWidth="1"/>
    <col min="10779" max="11010" width="8.6640625" style="45"/>
    <col min="11011" max="11011" width="1.6640625" style="45" customWidth="1"/>
    <col min="11012" max="11012" width="10.44140625" style="45" customWidth="1"/>
    <col min="11013" max="11013" width="13.44140625" style="45" bestFit="1" customWidth="1"/>
    <col min="11014" max="11014" width="6.21875" style="45" customWidth="1"/>
    <col min="11015" max="11016" width="6.109375" style="45" customWidth="1"/>
    <col min="11017" max="11017" width="8.44140625" style="45" bestFit="1" customWidth="1"/>
    <col min="11018" max="11018" width="41.109375" style="45" customWidth="1"/>
    <col min="11019" max="11019" width="16.21875" style="45" bestFit="1" customWidth="1"/>
    <col min="11020" max="11020" width="22.44140625" style="45" customWidth="1"/>
    <col min="11021" max="11021" width="23.21875" style="45" customWidth="1"/>
    <col min="11022" max="11022" width="15.88671875" style="45" bestFit="1" customWidth="1"/>
    <col min="11023" max="11023" width="5.6640625" style="45" customWidth="1"/>
    <col min="11024" max="11024" width="3.6640625" style="45" customWidth="1"/>
    <col min="11025" max="11025" width="7.21875" style="45" customWidth="1"/>
    <col min="11026" max="11026" width="8.6640625" style="45"/>
    <col min="11027" max="11027" width="21.44140625" style="45" customWidth="1"/>
    <col min="11028" max="11029" width="16.21875" style="45" bestFit="1" customWidth="1"/>
    <col min="11030" max="11030" width="6.21875" style="45" customWidth="1"/>
    <col min="11031" max="11033" width="8.21875" style="45" customWidth="1"/>
    <col min="11034" max="11034" width="1.6640625" style="45" customWidth="1"/>
    <col min="11035" max="11266" width="8.6640625" style="45"/>
    <col min="11267" max="11267" width="1.6640625" style="45" customWidth="1"/>
    <col min="11268" max="11268" width="10.44140625" style="45" customWidth="1"/>
    <col min="11269" max="11269" width="13.44140625" style="45" bestFit="1" customWidth="1"/>
    <col min="11270" max="11270" width="6.21875" style="45" customWidth="1"/>
    <col min="11271" max="11272" width="6.109375" style="45" customWidth="1"/>
    <col min="11273" max="11273" width="8.44140625" style="45" bestFit="1" customWidth="1"/>
    <col min="11274" max="11274" width="41.109375" style="45" customWidth="1"/>
    <col min="11275" max="11275" width="16.21875" style="45" bestFit="1" customWidth="1"/>
    <col min="11276" max="11276" width="22.44140625" style="45" customWidth="1"/>
    <col min="11277" max="11277" width="23.21875" style="45" customWidth="1"/>
    <col min="11278" max="11278" width="15.88671875" style="45" bestFit="1" customWidth="1"/>
    <col min="11279" max="11279" width="5.6640625" style="45" customWidth="1"/>
    <col min="11280" max="11280" width="3.6640625" style="45" customWidth="1"/>
    <col min="11281" max="11281" width="7.21875" style="45" customWidth="1"/>
    <col min="11282" max="11282" width="8.6640625" style="45"/>
    <col min="11283" max="11283" width="21.44140625" style="45" customWidth="1"/>
    <col min="11284" max="11285" width="16.21875" style="45" bestFit="1" customWidth="1"/>
    <col min="11286" max="11286" width="6.21875" style="45" customWidth="1"/>
    <col min="11287" max="11289" width="8.21875" style="45" customWidth="1"/>
    <col min="11290" max="11290" width="1.6640625" style="45" customWidth="1"/>
    <col min="11291" max="11522" width="8.6640625" style="45"/>
    <col min="11523" max="11523" width="1.6640625" style="45" customWidth="1"/>
    <col min="11524" max="11524" width="10.44140625" style="45" customWidth="1"/>
    <col min="11525" max="11525" width="13.44140625" style="45" bestFit="1" customWidth="1"/>
    <col min="11526" max="11526" width="6.21875" style="45" customWidth="1"/>
    <col min="11527" max="11528" width="6.109375" style="45" customWidth="1"/>
    <col min="11529" max="11529" width="8.44140625" style="45" bestFit="1" customWidth="1"/>
    <col min="11530" max="11530" width="41.109375" style="45" customWidth="1"/>
    <col min="11531" max="11531" width="16.21875" style="45" bestFit="1" customWidth="1"/>
    <col min="11532" max="11532" width="22.44140625" style="45" customWidth="1"/>
    <col min="11533" max="11533" width="23.21875" style="45" customWidth="1"/>
    <col min="11534" max="11534" width="15.88671875" style="45" bestFit="1" customWidth="1"/>
    <col min="11535" max="11535" width="5.6640625" style="45" customWidth="1"/>
    <col min="11536" max="11536" width="3.6640625" style="45" customWidth="1"/>
    <col min="11537" max="11537" width="7.21875" style="45" customWidth="1"/>
    <col min="11538" max="11538" width="8.6640625" style="45"/>
    <col min="11539" max="11539" width="21.44140625" style="45" customWidth="1"/>
    <col min="11540" max="11541" width="16.21875" style="45" bestFit="1" customWidth="1"/>
    <col min="11542" max="11542" width="6.21875" style="45" customWidth="1"/>
    <col min="11543" max="11545" width="8.21875" style="45" customWidth="1"/>
    <col min="11546" max="11546" width="1.6640625" style="45" customWidth="1"/>
    <col min="11547" max="11778" width="8.6640625" style="45"/>
    <col min="11779" max="11779" width="1.6640625" style="45" customWidth="1"/>
    <col min="11780" max="11780" width="10.44140625" style="45" customWidth="1"/>
    <col min="11781" max="11781" width="13.44140625" style="45" bestFit="1" customWidth="1"/>
    <col min="11782" max="11782" width="6.21875" style="45" customWidth="1"/>
    <col min="11783" max="11784" width="6.109375" style="45" customWidth="1"/>
    <col min="11785" max="11785" width="8.44140625" style="45" bestFit="1" customWidth="1"/>
    <col min="11786" max="11786" width="41.109375" style="45" customWidth="1"/>
    <col min="11787" max="11787" width="16.21875" style="45" bestFit="1" customWidth="1"/>
    <col min="11788" max="11788" width="22.44140625" style="45" customWidth="1"/>
    <col min="11789" max="11789" width="23.21875" style="45" customWidth="1"/>
    <col min="11790" max="11790" width="15.88671875" style="45" bestFit="1" customWidth="1"/>
    <col min="11791" max="11791" width="5.6640625" style="45" customWidth="1"/>
    <col min="11792" max="11792" width="3.6640625" style="45" customWidth="1"/>
    <col min="11793" max="11793" width="7.21875" style="45" customWidth="1"/>
    <col min="11794" max="11794" width="8.6640625" style="45"/>
    <col min="11795" max="11795" width="21.44140625" style="45" customWidth="1"/>
    <col min="11796" max="11797" width="16.21875" style="45" bestFit="1" customWidth="1"/>
    <col min="11798" max="11798" width="6.21875" style="45" customWidth="1"/>
    <col min="11799" max="11801" width="8.21875" style="45" customWidth="1"/>
    <col min="11802" max="11802" width="1.6640625" style="45" customWidth="1"/>
    <col min="11803" max="12034" width="8.6640625" style="45"/>
    <col min="12035" max="12035" width="1.6640625" style="45" customWidth="1"/>
    <col min="12036" max="12036" width="10.44140625" style="45" customWidth="1"/>
    <col min="12037" max="12037" width="13.44140625" style="45" bestFit="1" customWidth="1"/>
    <col min="12038" max="12038" width="6.21875" style="45" customWidth="1"/>
    <col min="12039" max="12040" width="6.109375" style="45" customWidth="1"/>
    <col min="12041" max="12041" width="8.44140625" style="45" bestFit="1" customWidth="1"/>
    <col min="12042" max="12042" width="41.109375" style="45" customWidth="1"/>
    <col min="12043" max="12043" width="16.21875" style="45" bestFit="1" customWidth="1"/>
    <col min="12044" max="12044" width="22.44140625" style="45" customWidth="1"/>
    <col min="12045" max="12045" width="23.21875" style="45" customWidth="1"/>
    <col min="12046" max="12046" width="15.88671875" style="45" bestFit="1" customWidth="1"/>
    <col min="12047" max="12047" width="5.6640625" style="45" customWidth="1"/>
    <col min="12048" max="12048" width="3.6640625" style="45" customWidth="1"/>
    <col min="12049" max="12049" width="7.21875" style="45" customWidth="1"/>
    <col min="12050" max="12050" width="8.6640625" style="45"/>
    <col min="12051" max="12051" width="21.44140625" style="45" customWidth="1"/>
    <col min="12052" max="12053" width="16.21875" style="45" bestFit="1" customWidth="1"/>
    <col min="12054" max="12054" width="6.21875" style="45" customWidth="1"/>
    <col min="12055" max="12057" width="8.21875" style="45" customWidth="1"/>
    <col min="12058" max="12058" width="1.6640625" style="45" customWidth="1"/>
    <col min="12059" max="12290" width="8.6640625" style="45"/>
    <col min="12291" max="12291" width="1.6640625" style="45" customWidth="1"/>
    <col min="12292" max="12292" width="10.44140625" style="45" customWidth="1"/>
    <col min="12293" max="12293" width="13.44140625" style="45" bestFit="1" customWidth="1"/>
    <col min="12294" max="12294" width="6.21875" style="45" customWidth="1"/>
    <col min="12295" max="12296" width="6.109375" style="45" customWidth="1"/>
    <col min="12297" max="12297" width="8.44140625" style="45" bestFit="1" customWidth="1"/>
    <col min="12298" max="12298" width="41.109375" style="45" customWidth="1"/>
    <col min="12299" max="12299" width="16.21875" style="45" bestFit="1" customWidth="1"/>
    <col min="12300" max="12300" width="22.44140625" style="45" customWidth="1"/>
    <col min="12301" max="12301" width="23.21875" style="45" customWidth="1"/>
    <col min="12302" max="12302" width="15.88671875" style="45" bestFit="1" customWidth="1"/>
    <col min="12303" max="12303" width="5.6640625" style="45" customWidth="1"/>
    <col min="12304" max="12304" width="3.6640625" style="45" customWidth="1"/>
    <col min="12305" max="12305" width="7.21875" style="45" customWidth="1"/>
    <col min="12306" max="12306" width="8.6640625" style="45"/>
    <col min="12307" max="12307" width="21.44140625" style="45" customWidth="1"/>
    <col min="12308" max="12309" width="16.21875" style="45" bestFit="1" customWidth="1"/>
    <col min="12310" max="12310" width="6.21875" style="45" customWidth="1"/>
    <col min="12311" max="12313" width="8.21875" style="45" customWidth="1"/>
    <col min="12314" max="12314" width="1.6640625" style="45" customWidth="1"/>
    <col min="12315" max="12546" width="8.6640625" style="45"/>
    <col min="12547" max="12547" width="1.6640625" style="45" customWidth="1"/>
    <col min="12548" max="12548" width="10.44140625" style="45" customWidth="1"/>
    <col min="12549" max="12549" width="13.44140625" style="45" bestFit="1" customWidth="1"/>
    <col min="12550" max="12550" width="6.21875" style="45" customWidth="1"/>
    <col min="12551" max="12552" width="6.109375" style="45" customWidth="1"/>
    <col min="12553" max="12553" width="8.44140625" style="45" bestFit="1" customWidth="1"/>
    <col min="12554" max="12554" width="41.109375" style="45" customWidth="1"/>
    <col min="12555" max="12555" width="16.21875" style="45" bestFit="1" customWidth="1"/>
    <col min="12556" max="12556" width="22.44140625" style="45" customWidth="1"/>
    <col min="12557" max="12557" width="23.21875" style="45" customWidth="1"/>
    <col min="12558" max="12558" width="15.88671875" style="45" bestFit="1" customWidth="1"/>
    <col min="12559" max="12559" width="5.6640625" style="45" customWidth="1"/>
    <col min="12560" max="12560" width="3.6640625" style="45" customWidth="1"/>
    <col min="12561" max="12561" width="7.21875" style="45" customWidth="1"/>
    <col min="12562" max="12562" width="8.6640625" style="45"/>
    <col min="12563" max="12563" width="21.44140625" style="45" customWidth="1"/>
    <col min="12564" max="12565" width="16.21875" style="45" bestFit="1" customWidth="1"/>
    <col min="12566" max="12566" width="6.21875" style="45" customWidth="1"/>
    <col min="12567" max="12569" width="8.21875" style="45" customWidth="1"/>
    <col min="12570" max="12570" width="1.6640625" style="45" customWidth="1"/>
    <col min="12571" max="12802" width="8.6640625" style="45"/>
    <col min="12803" max="12803" width="1.6640625" style="45" customWidth="1"/>
    <col min="12804" max="12804" width="10.44140625" style="45" customWidth="1"/>
    <col min="12805" max="12805" width="13.44140625" style="45" bestFit="1" customWidth="1"/>
    <col min="12806" max="12806" width="6.21875" style="45" customWidth="1"/>
    <col min="12807" max="12808" width="6.109375" style="45" customWidth="1"/>
    <col min="12809" max="12809" width="8.44140625" style="45" bestFit="1" customWidth="1"/>
    <col min="12810" max="12810" width="41.109375" style="45" customWidth="1"/>
    <col min="12811" max="12811" width="16.21875" style="45" bestFit="1" customWidth="1"/>
    <col min="12812" max="12812" width="22.44140625" style="45" customWidth="1"/>
    <col min="12813" max="12813" width="23.21875" style="45" customWidth="1"/>
    <col min="12814" max="12814" width="15.88671875" style="45" bestFit="1" customWidth="1"/>
    <col min="12815" max="12815" width="5.6640625" style="45" customWidth="1"/>
    <col min="12816" max="12816" width="3.6640625" style="45" customWidth="1"/>
    <col min="12817" max="12817" width="7.21875" style="45" customWidth="1"/>
    <col min="12818" max="12818" width="8.6640625" style="45"/>
    <col min="12819" max="12819" width="21.44140625" style="45" customWidth="1"/>
    <col min="12820" max="12821" width="16.21875" style="45" bestFit="1" customWidth="1"/>
    <col min="12822" max="12822" width="6.21875" style="45" customWidth="1"/>
    <col min="12823" max="12825" width="8.21875" style="45" customWidth="1"/>
    <col min="12826" max="12826" width="1.6640625" style="45" customWidth="1"/>
    <col min="12827" max="13058" width="8.6640625" style="45"/>
    <col min="13059" max="13059" width="1.6640625" style="45" customWidth="1"/>
    <col min="13060" max="13060" width="10.44140625" style="45" customWidth="1"/>
    <col min="13061" max="13061" width="13.44140625" style="45" bestFit="1" customWidth="1"/>
    <col min="13062" max="13062" width="6.21875" style="45" customWidth="1"/>
    <col min="13063" max="13064" width="6.109375" style="45" customWidth="1"/>
    <col min="13065" max="13065" width="8.44140625" style="45" bestFit="1" customWidth="1"/>
    <col min="13066" max="13066" width="41.109375" style="45" customWidth="1"/>
    <col min="13067" max="13067" width="16.21875" style="45" bestFit="1" customWidth="1"/>
    <col min="13068" max="13068" width="22.44140625" style="45" customWidth="1"/>
    <col min="13069" max="13069" width="23.21875" style="45" customWidth="1"/>
    <col min="13070" max="13070" width="15.88671875" style="45" bestFit="1" customWidth="1"/>
    <col min="13071" max="13071" width="5.6640625" style="45" customWidth="1"/>
    <col min="13072" max="13072" width="3.6640625" style="45" customWidth="1"/>
    <col min="13073" max="13073" width="7.21875" style="45" customWidth="1"/>
    <col min="13074" max="13074" width="8.6640625" style="45"/>
    <col min="13075" max="13075" width="21.44140625" style="45" customWidth="1"/>
    <col min="13076" max="13077" width="16.21875" style="45" bestFit="1" customWidth="1"/>
    <col min="13078" max="13078" width="6.21875" style="45" customWidth="1"/>
    <col min="13079" max="13081" width="8.21875" style="45" customWidth="1"/>
    <col min="13082" max="13082" width="1.6640625" style="45" customWidth="1"/>
    <col min="13083" max="13314" width="8.6640625" style="45"/>
    <col min="13315" max="13315" width="1.6640625" style="45" customWidth="1"/>
    <col min="13316" max="13316" width="10.44140625" style="45" customWidth="1"/>
    <col min="13317" max="13317" width="13.44140625" style="45" bestFit="1" customWidth="1"/>
    <col min="13318" max="13318" width="6.21875" style="45" customWidth="1"/>
    <col min="13319" max="13320" width="6.109375" style="45" customWidth="1"/>
    <col min="13321" max="13321" width="8.44140625" style="45" bestFit="1" customWidth="1"/>
    <col min="13322" max="13322" width="41.109375" style="45" customWidth="1"/>
    <col min="13323" max="13323" width="16.21875" style="45" bestFit="1" customWidth="1"/>
    <col min="13324" max="13324" width="22.44140625" style="45" customWidth="1"/>
    <col min="13325" max="13325" width="23.21875" style="45" customWidth="1"/>
    <col min="13326" max="13326" width="15.88671875" style="45" bestFit="1" customWidth="1"/>
    <col min="13327" max="13327" width="5.6640625" style="45" customWidth="1"/>
    <col min="13328" max="13328" width="3.6640625" style="45" customWidth="1"/>
    <col min="13329" max="13329" width="7.21875" style="45" customWidth="1"/>
    <col min="13330" max="13330" width="8.6640625" style="45"/>
    <col min="13331" max="13331" width="21.44140625" style="45" customWidth="1"/>
    <col min="13332" max="13333" width="16.21875" style="45" bestFit="1" customWidth="1"/>
    <col min="13334" max="13334" width="6.21875" style="45" customWidth="1"/>
    <col min="13335" max="13337" width="8.21875" style="45" customWidth="1"/>
    <col min="13338" max="13338" width="1.6640625" style="45" customWidth="1"/>
    <col min="13339" max="13570" width="8.6640625" style="45"/>
    <col min="13571" max="13571" width="1.6640625" style="45" customWidth="1"/>
    <col min="13572" max="13572" width="10.44140625" style="45" customWidth="1"/>
    <col min="13573" max="13573" width="13.44140625" style="45" bestFit="1" customWidth="1"/>
    <col min="13574" max="13574" width="6.21875" style="45" customWidth="1"/>
    <col min="13575" max="13576" width="6.109375" style="45" customWidth="1"/>
    <col min="13577" max="13577" width="8.44140625" style="45" bestFit="1" customWidth="1"/>
    <col min="13578" max="13578" width="41.109375" style="45" customWidth="1"/>
    <col min="13579" max="13579" width="16.21875" style="45" bestFit="1" customWidth="1"/>
    <col min="13580" max="13580" width="22.44140625" style="45" customWidth="1"/>
    <col min="13581" max="13581" width="23.21875" style="45" customWidth="1"/>
    <col min="13582" max="13582" width="15.88671875" style="45" bestFit="1" customWidth="1"/>
    <col min="13583" max="13583" width="5.6640625" style="45" customWidth="1"/>
    <col min="13584" max="13584" width="3.6640625" style="45" customWidth="1"/>
    <col min="13585" max="13585" width="7.21875" style="45" customWidth="1"/>
    <col min="13586" max="13586" width="8.6640625" style="45"/>
    <col min="13587" max="13587" width="21.44140625" style="45" customWidth="1"/>
    <col min="13588" max="13589" width="16.21875" style="45" bestFit="1" customWidth="1"/>
    <col min="13590" max="13590" width="6.21875" style="45" customWidth="1"/>
    <col min="13591" max="13593" width="8.21875" style="45" customWidth="1"/>
    <col min="13594" max="13594" width="1.6640625" style="45" customWidth="1"/>
    <col min="13595" max="13826" width="8.6640625" style="45"/>
    <col min="13827" max="13827" width="1.6640625" style="45" customWidth="1"/>
    <col min="13828" max="13828" width="10.44140625" style="45" customWidth="1"/>
    <col min="13829" max="13829" width="13.44140625" style="45" bestFit="1" customWidth="1"/>
    <col min="13830" max="13830" width="6.21875" style="45" customWidth="1"/>
    <col min="13831" max="13832" width="6.109375" style="45" customWidth="1"/>
    <col min="13833" max="13833" width="8.44140625" style="45" bestFit="1" customWidth="1"/>
    <col min="13834" max="13834" width="41.109375" style="45" customWidth="1"/>
    <col min="13835" max="13835" width="16.21875" style="45" bestFit="1" customWidth="1"/>
    <col min="13836" max="13836" width="22.44140625" style="45" customWidth="1"/>
    <col min="13837" max="13837" width="23.21875" style="45" customWidth="1"/>
    <col min="13838" max="13838" width="15.88671875" style="45" bestFit="1" customWidth="1"/>
    <col min="13839" max="13839" width="5.6640625" style="45" customWidth="1"/>
    <col min="13840" max="13840" width="3.6640625" style="45" customWidth="1"/>
    <col min="13841" max="13841" width="7.21875" style="45" customWidth="1"/>
    <col min="13842" max="13842" width="8.6640625" style="45"/>
    <col min="13843" max="13843" width="21.44140625" style="45" customWidth="1"/>
    <col min="13844" max="13845" width="16.21875" style="45" bestFit="1" customWidth="1"/>
    <col min="13846" max="13846" width="6.21875" style="45" customWidth="1"/>
    <col min="13847" max="13849" width="8.21875" style="45" customWidth="1"/>
    <col min="13850" max="13850" width="1.6640625" style="45" customWidth="1"/>
    <col min="13851" max="14082" width="8.6640625" style="45"/>
    <col min="14083" max="14083" width="1.6640625" style="45" customWidth="1"/>
    <col min="14084" max="14084" width="10.44140625" style="45" customWidth="1"/>
    <col min="14085" max="14085" width="13.44140625" style="45" bestFit="1" customWidth="1"/>
    <col min="14086" max="14086" width="6.21875" style="45" customWidth="1"/>
    <col min="14087" max="14088" width="6.109375" style="45" customWidth="1"/>
    <col min="14089" max="14089" width="8.44140625" style="45" bestFit="1" customWidth="1"/>
    <col min="14090" max="14090" width="41.109375" style="45" customWidth="1"/>
    <col min="14091" max="14091" width="16.21875" style="45" bestFit="1" customWidth="1"/>
    <col min="14092" max="14092" width="22.44140625" style="45" customWidth="1"/>
    <col min="14093" max="14093" width="23.21875" style="45" customWidth="1"/>
    <col min="14094" max="14094" width="15.88671875" style="45" bestFit="1" customWidth="1"/>
    <col min="14095" max="14095" width="5.6640625" style="45" customWidth="1"/>
    <col min="14096" max="14096" width="3.6640625" style="45" customWidth="1"/>
    <col min="14097" max="14097" width="7.21875" style="45" customWidth="1"/>
    <col min="14098" max="14098" width="8.6640625" style="45"/>
    <col min="14099" max="14099" width="21.44140625" style="45" customWidth="1"/>
    <col min="14100" max="14101" width="16.21875" style="45" bestFit="1" customWidth="1"/>
    <col min="14102" max="14102" width="6.21875" style="45" customWidth="1"/>
    <col min="14103" max="14105" width="8.21875" style="45" customWidth="1"/>
    <col min="14106" max="14106" width="1.6640625" style="45" customWidth="1"/>
    <col min="14107" max="14338" width="8.6640625" style="45"/>
    <col min="14339" max="14339" width="1.6640625" style="45" customWidth="1"/>
    <col min="14340" max="14340" width="10.44140625" style="45" customWidth="1"/>
    <col min="14341" max="14341" width="13.44140625" style="45" bestFit="1" customWidth="1"/>
    <col min="14342" max="14342" width="6.21875" style="45" customWidth="1"/>
    <col min="14343" max="14344" width="6.109375" style="45" customWidth="1"/>
    <col min="14345" max="14345" width="8.44140625" style="45" bestFit="1" customWidth="1"/>
    <col min="14346" max="14346" width="41.109375" style="45" customWidth="1"/>
    <col min="14347" max="14347" width="16.21875" style="45" bestFit="1" customWidth="1"/>
    <col min="14348" max="14348" width="22.44140625" style="45" customWidth="1"/>
    <col min="14349" max="14349" width="23.21875" style="45" customWidth="1"/>
    <col min="14350" max="14350" width="15.88671875" style="45" bestFit="1" customWidth="1"/>
    <col min="14351" max="14351" width="5.6640625" style="45" customWidth="1"/>
    <col min="14352" max="14352" width="3.6640625" style="45" customWidth="1"/>
    <col min="14353" max="14353" width="7.21875" style="45" customWidth="1"/>
    <col min="14354" max="14354" width="8.6640625" style="45"/>
    <col min="14355" max="14355" width="21.44140625" style="45" customWidth="1"/>
    <col min="14356" max="14357" width="16.21875" style="45" bestFit="1" customWidth="1"/>
    <col min="14358" max="14358" width="6.21875" style="45" customWidth="1"/>
    <col min="14359" max="14361" width="8.21875" style="45" customWidth="1"/>
    <col min="14362" max="14362" width="1.6640625" style="45" customWidth="1"/>
    <col min="14363" max="14594" width="8.6640625" style="45"/>
    <col min="14595" max="14595" width="1.6640625" style="45" customWidth="1"/>
    <col min="14596" max="14596" width="10.44140625" style="45" customWidth="1"/>
    <col min="14597" max="14597" width="13.44140625" style="45" bestFit="1" customWidth="1"/>
    <col min="14598" max="14598" width="6.21875" style="45" customWidth="1"/>
    <col min="14599" max="14600" width="6.109375" style="45" customWidth="1"/>
    <col min="14601" max="14601" width="8.44140625" style="45" bestFit="1" customWidth="1"/>
    <col min="14602" max="14602" width="41.109375" style="45" customWidth="1"/>
    <col min="14603" max="14603" width="16.21875" style="45" bestFit="1" customWidth="1"/>
    <col min="14604" max="14604" width="22.44140625" style="45" customWidth="1"/>
    <col min="14605" max="14605" width="23.21875" style="45" customWidth="1"/>
    <col min="14606" max="14606" width="15.88671875" style="45" bestFit="1" customWidth="1"/>
    <col min="14607" max="14607" width="5.6640625" style="45" customWidth="1"/>
    <col min="14608" max="14608" width="3.6640625" style="45" customWidth="1"/>
    <col min="14609" max="14609" width="7.21875" style="45" customWidth="1"/>
    <col min="14610" max="14610" width="8.6640625" style="45"/>
    <col min="14611" max="14611" width="21.44140625" style="45" customWidth="1"/>
    <col min="14612" max="14613" width="16.21875" style="45" bestFit="1" customWidth="1"/>
    <col min="14614" max="14614" width="6.21875" style="45" customWidth="1"/>
    <col min="14615" max="14617" width="8.21875" style="45" customWidth="1"/>
    <col min="14618" max="14618" width="1.6640625" style="45" customWidth="1"/>
    <col min="14619" max="14850" width="8.6640625" style="45"/>
    <col min="14851" max="14851" width="1.6640625" style="45" customWidth="1"/>
    <col min="14852" max="14852" width="10.44140625" style="45" customWidth="1"/>
    <col min="14853" max="14853" width="13.44140625" style="45" bestFit="1" customWidth="1"/>
    <col min="14854" max="14854" width="6.21875" style="45" customWidth="1"/>
    <col min="14855" max="14856" width="6.109375" style="45" customWidth="1"/>
    <col min="14857" max="14857" width="8.44140625" style="45" bestFit="1" customWidth="1"/>
    <col min="14858" max="14858" width="41.109375" style="45" customWidth="1"/>
    <col min="14859" max="14859" width="16.21875" style="45" bestFit="1" customWidth="1"/>
    <col min="14860" max="14860" width="22.44140625" style="45" customWidth="1"/>
    <col min="14861" max="14861" width="23.21875" style="45" customWidth="1"/>
    <col min="14862" max="14862" width="15.88671875" style="45" bestFit="1" customWidth="1"/>
    <col min="14863" max="14863" width="5.6640625" style="45" customWidth="1"/>
    <col min="14864" max="14864" width="3.6640625" style="45" customWidth="1"/>
    <col min="14865" max="14865" width="7.21875" style="45" customWidth="1"/>
    <col min="14866" max="14866" width="8.6640625" style="45"/>
    <col min="14867" max="14867" width="21.44140625" style="45" customWidth="1"/>
    <col min="14868" max="14869" width="16.21875" style="45" bestFit="1" customWidth="1"/>
    <col min="14870" max="14870" width="6.21875" style="45" customWidth="1"/>
    <col min="14871" max="14873" width="8.21875" style="45" customWidth="1"/>
    <col min="14874" max="14874" width="1.6640625" style="45" customWidth="1"/>
    <col min="14875" max="15106" width="8.6640625" style="45"/>
    <col min="15107" max="15107" width="1.6640625" style="45" customWidth="1"/>
    <col min="15108" max="15108" width="10.44140625" style="45" customWidth="1"/>
    <col min="15109" max="15109" width="13.44140625" style="45" bestFit="1" customWidth="1"/>
    <col min="15110" max="15110" width="6.21875" style="45" customWidth="1"/>
    <col min="15111" max="15112" width="6.109375" style="45" customWidth="1"/>
    <col min="15113" max="15113" width="8.44140625" style="45" bestFit="1" customWidth="1"/>
    <col min="15114" max="15114" width="41.109375" style="45" customWidth="1"/>
    <col min="15115" max="15115" width="16.21875" style="45" bestFit="1" customWidth="1"/>
    <col min="15116" max="15116" width="22.44140625" style="45" customWidth="1"/>
    <col min="15117" max="15117" width="23.21875" style="45" customWidth="1"/>
    <col min="15118" max="15118" width="15.88671875" style="45" bestFit="1" customWidth="1"/>
    <col min="15119" max="15119" width="5.6640625" style="45" customWidth="1"/>
    <col min="15120" max="15120" width="3.6640625" style="45" customWidth="1"/>
    <col min="15121" max="15121" width="7.21875" style="45" customWidth="1"/>
    <col min="15122" max="15122" width="8.6640625" style="45"/>
    <col min="15123" max="15123" width="21.44140625" style="45" customWidth="1"/>
    <col min="15124" max="15125" width="16.21875" style="45" bestFit="1" customWidth="1"/>
    <col min="15126" max="15126" width="6.21875" style="45" customWidth="1"/>
    <col min="15127" max="15129" width="8.21875" style="45" customWidth="1"/>
    <col min="15130" max="15130" width="1.6640625" style="45" customWidth="1"/>
    <col min="15131" max="15362" width="8.6640625" style="45"/>
    <col min="15363" max="15363" width="1.6640625" style="45" customWidth="1"/>
    <col min="15364" max="15364" width="10.44140625" style="45" customWidth="1"/>
    <col min="15365" max="15365" width="13.44140625" style="45" bestFit="1" customWidth="1"/>
    <col min="15366" max="15366" width="6.21875" style="45" customWidth="1"/>
    <col min="15367" max="15368" width="6.109375" style="45" customWidth="1"/>
    <col min="15369" max="15369" width="8.44140625" style="45" bestFit="1" customWidth="1"/>
    <col min="15370" max="15370" width="41.109375" style="45" customWidth="1"/>
    <col min="15371" max="15371" width="16.21875" style="45" bestFit="1" customWidth="1"/>
    <col min="15372" max="15372" width="22.44140625" style="45" customWidth="1"/>
    <col min="15373" max="15373" width="23.21875" style="45" customWidth="1"/>
    <col min="15374" max="15374" width="15.88671875" style="45" bestFit="1" customWidth="1"/>
    <col min="15375" max="15375" width="5.6640625" style="45" customWidth="1"/>
    <col min="15376" max="15376" width="3.6640625" style="45" customWidth="1"/>
    <col min="15377" max="15377" width="7.21875" style="45" customWidth="1"/>
    <col min="15378" max="15378" width="8.6640625" style="45"/>
    <col min="15379" max="15379" width="21.44140625" style="45" customWidth="1"/>
    <col min="15380" max="15381" width="16.21875" style="45" bestFit="1" customWidth="1"/>
    <col min="15382" max="15382" width="6.21875" style="45" customWidth="1"/>
    <col min="15383" max="15385" width="8.21875" style="45" customWidth="1"/>
    <col min="15386" max="15386" width="1.6640625" style="45" customWidth="1"/>
    <col min="15387" max="15618" width="8.6640625" style="45"/>
    <col min="15619" max="15619" width="1.6640625" style="45" customWidth="1"/>
    <col min="15620" max="15620" width="10.44140625" style="45" customWidth="1"/>
    <col min="15621" max="15621" width="13.44140625" style="45" bestFit="1" customWidth="1"/>
    <col min="15622" max="15622" width="6.21875" style="45" customWidth="1"/>
    <col min="15623" max="15624" width="6.109375" style="45" customWidth="1"/>
    <col min="15625" max="15625" width="8.44140625" style="45" bestFit="1" customWidth="1"/>
    <col min="15626" max="15626" width="41.109375" style="45" customWidth="1"/>
    <col min="15627" max="15627" width="16.21875" style="45" bestFit="1" customWidth="1"/>
    <col min="15628" max="15628" width="22.44140625" style="45" customWidth="1"/>
    <col min="15629" max="15629" width="23.21875" style="45" customWidth="1"/>
    <col min="15630" max="15630" width="15.88671875" style="45" bestFit="1" customWidth="1"/>
    <col min="15631" max="15631" width="5.6640625" style="45" customWidth="1"/>
    <col min="15632" max="15632" width="3.6640625" style="45" customWidth="1"/>
    <col min="15633" max="15633" width="7.21875" style="45" customWidth="1"/>
    <col min="15634" max="15634" width="8.6640625" style="45"/>
    <col min="15635" max="15635" width="21.44140625" style="45" customWidth="1"/>
    <col min="15636" max="15637" width="16.21875" style="45" bestFit="1" customWidth="1"/>
    <col min="15638" max="15638" width="6.21875" style="45" customWidth="1"/>
    <col min="15639" max="15641" width="8.21875" style="45" customWidth="1"/>
    <col min="15642" max="15642" width="1.6640625" style="45" customWidth="1"/>
    <col min="15643" max="15874" width="8.6640625" style="45"/>
    <col min="15875" max="15875" width="1.6640625" style="45" customWidth="1"/>
    <col min="15876" max="15876" width="10.44140625" style="45" customWidth="1"/>
    <col min="15877" max="15877" width="13.44140625" style="45" bestFit="1" customWidth="1"/>
    <col min="15878" max="15878" width="6.21875" style="45" customWidth="1"/>
    <col min="15879" max="15880" width="6.109375" style="45" customWidth="1"/>
    <col min="15881" max="15881" width="8.44140625" style="45" bestFit="1" customWidth="1"/>
    <col min="15882" max="15882" width="41.109375" style="45" customWidth="1"/>
    <col min="15883" max="15883" width="16.21875" style="45" bestFit="1" customWidth="1"/>
    <col min="15884" max="15884" width="22.44140625" style="45" customWidth="1"/>
    <col min="15885" max="15885" width="23.21875" style="45" customWidth="1"/>
    <col min="15886" max="15886" width="15.88671875" style="45" bestFit="1" customWidth="1"/>
    <col min="15887" max="15887" width="5.6640625" style="45" customWidth="1"/>
    <col min="15888" max="15888" width="3.6640625" style="45" customWidth="1"/>
    <col min="15889" max="15889" width="7.21875" style="45" customWidth="1"/>
    <col min="15890" max="15890" width="8.6640625" style="45"/>
    <col min="15891" max="15891" width="21.44140625" style="45" customWidth="1"/>
    <col min="15892" max="15893" width="16.21875" style="45" bestFit="1" customWidth="1"/>
    <col min="15894" max="15894" width="6.21875" style="45" customWidth="1"/>
    <col min="15895" max="15897" width="8.21875" style="45" customWidth="1"/>
    <col min="15898" max="15898" width="1.6640625" style="45" customWidth="1"/>
    <col min="15899" max="16130" width="8.6640625" style="45"/>
    <col min="16131" max="16131" width="1.6640625" style="45" customWidth="1"/>
    <col min="16132" max="16132" width="10.44140625" style="45" customWidth="1"/>
    <col min="16133" max="16133" width="13.44140625" style="45" bestFit="1" customWidth="1"/>
    <col min="16134" max="16134" width="6.21875" style="45" customWidth="1"/>
    <col min="16135" max="16136" width="6.109375" style="45" customWidth="1"/>
    <col min="16137" max="16137" width="8.44140625" style="45" bestFit="1" customWidth="1"/>
    <col min="16138" max="16138" width="41.109375" style="45" customWidth="1"/>
    <col min="16139" max="16139" width="16.21875" style="45" bestFit="1" customWidth="1"/>
    <col min="16140" max="16140" width="22.44140625" style="45" customWidth="1"/>
    <col min="16141" max="16141" width="23.21875" style="45" customWidth="1"/>
    <col min="16142" max="16142" width="15.88671875" style="45" bestFit="1" customWidth="1"/>
    <col min="16143" max="16143" width="5.6640625" style="45" customWidth="1"/>
    <col min="16144" max="16144" width="3.6640625" style="45" customWidth="1"/>
    <col min="16145" max="16145" width="7.21875" style="45" customWidth="1"/>
    <col min="16146" max="16146" width="8.6640625" style="45"/>
    <col min="16147" max="16147" width="21.44140625" style="45" customWidth="1"/>
    <col min="16148" max="16149" width="16.21875" style="45" bestFit="1" customWidth="1"/>
    <col min="16150" max="16150" width="6.21875" style="45" customWidth="1"/>
    <col min="16151" max="16153" width="8.21875" style="45" customWidth="1"/>
    <col min="16154" max="16154" width="1.6640625" style="45" customWidth="1"/>
    <col min="16155" max="16384" width="8.6640625" style="45"/>
  </cols>
  <sheetData>
    <row r="1" spans="1:41" ht="25.15" customHeight="1">
      <c r="B1" s="483"/>
      <c r="C1" s="483"/>
      <c r="D1" s="60"/>
      <c r="E1" s="484"/>
      <c r="F1" s="484"/>
      <c r="G1" s="484"/>
      <c r="H1" s="81"/>
      <c r="AM1" s="60"/>
    </row>
    <row r="2" spans="1:41" ht="28.9" customHeight="1">
      <c r="B2" s="495" t="s">
        <v>103</v>
      </c>
      <c r="C2" s="495"/>
      <c r="D2" s="495"/>
      <c r="E2" s="495"/>
      <c r="F2" s="495"/>
      <c r="G2" s="495"/>
      <c r="H2" s="495"/>
      <c r="I2" s="495"/>
      <c r="J2" s="495"/>
      <c r="K2" s="495"/>
      <c r="L2" s="495"/>
      <c r="M2" s="495"/>
      <c r="N2" s="495"/>
      <c r="O2" s="495"/>
      <c r="P2" s="495"/>
      <c r="Q2" s="495"/>
      <c r="R2" s="495"/>
      <c r="S2" s="495"/>
      <c r="T2" s="42"/>
      <c r="U2" s="42"/>
      <c r="V2" s="42"/>
      <c r="W2" s="42"/>
      <c r="X2" s="42"/>
    </row>
    <row r="3" spans="1:41" ht="37.200000000000003" customHeight="1" thickBot="1">
      <c r="A3" s="55"/>
      <c r="B3" s="429" t="s">
        <v>154</v>
      </c>
      <c r="C3" s="429"/>
      <c r="D3" s="430">
        <f>①利用申込書!G5</f>
        <v>0</v>
      </c>
      <c r="E3" s="430"/>
      <c r="F3" s="430"/>
      <c r="G3" s="430"/>
      <c r="H3" s="430"/>
      <c r="I3" s="430"/>
      <c r="J3" s="430"/>
      <c r="K3" s="430"/>
      <c r="L3" s="430"/>
      <c r="M3" s="430"/>
      <c r="N3" s="431" t="s">
        <v>155</v>
      </c>
      <c r="O3" s="431"/>
      <c r="P3" s="78">
        <f>①利用申込書!O16</f>
        <v>0</v>
      </c>
      <c r="Q3" s="63" t="s">
        <v>24</v>
      </c>
      <c r="R3" s="75">
        <f>①利用申込書!T16</f>
        <v>0</v>
      </c>
      <c r="S3" s="64" t="s">
        <v>25</v>
      </c>
      <c r="T3" s="79" t="str">
        <f>CONCATENATE(①利用申込書!Y16,①利用申込書!Z16,①利用申込書!AC16)</f>
        <v>（）</v>
      </c>
      <c r="U3" s="64" t="s">
        <v>112</v>
      </c>
      <c r="V3" s="75">
        <f>①利用申込書!AF16</f>
        <v>0</v>
      </c>
      <c r="W3" s="64" t="s">
        <v>24</v>
      </c>
      <c r="X3" s="75">
        <f>①利用申込書!AK16</f>
        <v>0</v>
      </c>
      <c r="Y3" s="64" t="s">
        <v>25</v>
      </c>
      <c r="Z3" s="79" t="str">
        <f>CONCATENATE(①利用申込書!AP16,①利用申込書!AQ16,①利用申込書!AT16)</f>
        <v>（）</v>
      </c>
      <c r="AA3" s="79" t="s">
        <v>132</v>
      </c>
      <c r="AB3" s="79">
        <f>①利用申込書!AV16</f>
        <v>0</v>
      </c>
      <c r="AC3" s="79" t="s">
        <v>135</v>
      </c>
      <c r="AD3" s="79">
        <f>①利用申込書!BA16</f>
        <v>0</v>
      </c>
      <c r="AE3" s="80" t="s">
        <v>25</v>
      </c>
      <c r="AF3" s="80" t="s">
        <v>133</v>
      </c>
      <c r="AM3" s="56"/>
    </row>
    <row r="4" spans="1:41" ht="30.25" customHeight="1">
      <c r="B4" s="485"/>
      <c r="C4" s="487">
        <v>0.27083333333333331</v>
      </c>
      <c r="D4" s="489">
        <v>0.29166666666666669</v>
      </c>
      <c r="E4" s="491" t="s">
        <v>148</v>
      </c>
      <c r="F4" s="493" t="s">
        <v>131</v>
      </c>
      <c r="G4" s="432" t="s">
        <v>207</v>
      </c>
      <c r="H4" s="433"/>
      <c r="I4" s="433"/>
      <c r="J4" s="433"/>
      <c r="K4" s="433"/>
      <c r="L4" s="433"/>
      <c r="M4" s="433"/>
      <c r="N4" s="433"/>
      <c r="O4" s="433"/>
      <c r="P4" s="434"/>
      <c r="Q4" s="471" t="s">
        <v>149</v>
      </c>
      <c r="R4" s="472"/>
      <c r="S4" s="472"/>
      <c r="T4" s="472"/>
      <c r="U4" s="472"/>
      <c r="V4" s="472"/>
      <c r="W4" s="472"/>
      <c r="X4" s="472"/>
      <c r="Y4" s="473"/>
      <c r="Z4" s="469">
        <v>0.70833333333333337</v>
      </c>
      <c r="AA4" s="471" t="s">
        <v>151</v>
      </c>
      <c r="AB4" s="472"/>
      <c r="AC4" s="472"/>
      <c r="AD4" s="472"/>
      <c r="AE4" s="472"/>
      <c r="AF4" s="472"/>
      <c r="AG4" s="472"/>
      <c r="AH4" s="472"/>
      <c r="AI4" s="473"/>
      <c r="AJ4" s="460" t="s">
        <v>143</v>
      </c>
      <c r="AK4" s="461"/>
      <c r="AL4" s="467">
        <v>0.9375</v>
      </c>
      <c r="AM4" s="464" t="s">
        <v>144</v>
      </c>
      <c r="AN4" s="465"/>
      <c r="AO4" s="466"/>
    </row>
    <row r="5" spans="1:41" ht="30.25" customHeight="1">
      <c r="B5" s="486"/>
      <c r="C5" s="488"/>
      <c r="D5" s="490"/>
      <c r="E5" s="492"/>
      <c r="F5" s="494"/>
      <c r="G5" s="435" t="s">
        <v>153</v>
      </c>
      <c r="H5" s="436"/>
      <c r="I5" s="436"/>
      <c r="J5" s="436"/>
      <c r="K5" s="436"/>
      <c r="L5" s="436"/>
      <c r="M5" s="437"/>
      <c r="N5" s="496" t="s">
        <v>152</v>
      </c>
      <c r="O5" s="496"/>
      <c r="P5" s="497"/>
      <c r="Q5" s="474" t="s">
        <v>153</v>
      </c>
      <c r="R5" s="475"/>
      <c r="S5" s="475"/>
      <c r="T5" s="475"/>
      <c r="U5" s="475"/>
      <c r="V5" s="475"/>
      <c r="W5" s="475" t="s">
        <v>152</v>
      </c>
      <c r="X5" s="475"/>
      <c r="Y5" s="476"/>
      <c r="Z5" s="470"/>
      <c r="AA5" s="474" t="s">
        <v>153</v>
      </c>
      <c r="AB5" s="475"/>
      <c r="AC5" s="475"/>
      <c r="AD5" s="475"/>
      <c r="AE5" s="475"/>
      <c r="AF5" s="475"/>
      <c r="AG5" s="475" t="s">
        <v>152</v>
      </c>
      <c r="AH5" s="475"/>
      <c r="AI5" s="476"/>
      <c r="AJ5" s="462"/>
      <c r="AK5" s="463"/>
      <c r="AL5" s="468"/>
      <c r="AM5" s="57" t="s">
        <v>145</v>
      </c>
      <c r="AN5" s="58" t="s">
        <v>146</v>
      </c>
      <c r="AO5" s="59" t="s">
        <v>147</v>
      </c>
    </row>
    <row r="6" spans="1:41" ht="30.25" customHeight="1">
      <c r="B6" s="438" t="s">
        <v>104</v>
      </c>
      <c r="C6" s="440" t="s">
        <v>141</v>
      </c>
      <c r="D6" s="440" t="s">
        <v>130</v>
      </c>
      <c r="E6" s="443" t="s">
        <v>105</v>
      </c>
      <c r="F6" s="448"/>
      <c r="G6" s="479" t="s">
        <v>210</v>
      </c>
      <c r="H6" s="417"/>
      <c r="I6" s="417"/>
      <c r="J6" s="417"/>
      <c r="K6" s="417"/>
      <c r="L6" s="417"/>
      <c r="M6" s="418"/>
      <c r="N6" s="419"/>
      <c r="O6" s="417"/>
      <c r="P6" s="420"/>
      <c r="Q6" s="416"/>
      <c r="R6" s="417"/>
      <c r="S6" s="417"/>
      <c r="T6" s="417"/>
      <c r="U6" s="417"/>
      <c r="V6" s="418"/>
      <c r="W6" s="419"/>
      <c r="X6" s="417"/>
      <c r="Y6" s="420"/>
      <c r="Z6" s="413" t="s">
        <v>142</v>
      </c>
      <c r="AA6" s="416"/>
      <c r="AB6" s="417"/>
      <c r="AC6" s="417"/>
      <c r="AD6" s="417"/>
      <c r="AE6" s="417"/>
      <c r="AF6" s="418"/>
      <c r="AG6" s="419"/>
      <c r="AH6" s="417"/>
      <c r="AI6" s="420"/>
      <c r="AJ6" s="451"/>
      <c r="AK6" s="452"/>
      <c r="AL6" s="457" t="s">
        <v>150</v>
      </c>
      <c r="AM6" s="390"/>
      <c r="AN6" s="393"/>
      <c r="AO6" s="396">
        <f>SUM(AM6:AN11)</f>
        <v>0</v>
      </c>
    </row>
    <row r="7" spans="1:41" ht="30.25" customHeight="1">
      <c r="B7" s="439"/>
      <c r="C7" s="441"/>
      <c r="D7" s="441"/>
      <c r="E7" s="444"/>
      <c r="F7" s="449"/>
      <c r="G7" s="480"/>
      <c r="H7" s="399"/>
      <c r="I7" s="399"/>
      <c r="J7" s="399"/>
      <c r="K7" s="399"/>
      <c r="L7" s="399"/>
      <c r="M7" s="400"/>
      <c r="N7" s="421"/>
      <c r="O7" s="399"/>
      <c r="P7" s="422"/>
      <c r="Q7" s="401"/>
      <c r="R7" s="399"/>
      <c r="S7" s="399"/>
      <c r="T7" s="399"/>
      <c r="U7" s="399"/>
      <c r="V7" s="400"/>
      <c r="W7" s="421"/>
      <c r="X7" s="399"/>
      <c r="Y7" s="422"/>
      <c r="Z7" s="414"/>
      <c r="AA7" s="401"/>
      <c r="AB7" s="399"/>
      <c r="AC7" s="399"/>
      <c r="AD7" s="399"/>
      <c r="AE7" s="399"/>
      <c r="AF7" s="400"/>
      <c r="AG7" s="421"/>
      <c r="AH7" s="399"/>
      <c r="AI7" s="422"/>
      <c r="AJ7" s="453"/>
      <c r="AK7" s="454"/>
      <c r="AL7" s="458"/>
      <c r="AM7" s="391"/>
      <c r="AN7" s="394"/>
      <c r="AO7" s="397"/>
    </row>
    <row r="8" spans="1:41" ht="30.25" customHeight="1" thickBot="1">
      <c r="B8" s="439"/>
      <c r="C8" s="441"/>
      <c r="D8" s="441"/>
      <c r="E8" s="444"/>
      <c r="F8" s="449"/>
      <c r="G8" s="481"/>
      <c r="H8" s="402"/>
      <c r="I8" s="402"/>
      <c r="J8" s="402"/>
      <c r="K8" s="402"/>
      <c r="L8" s="402"/>
      <c r="M8" s="403"/>
      <c r="N8" s="423"/>
      <c r="O8" s="424"/>
      <c r="P8" s="425"/>
      <c r="Q8" s="404"/>
      <c r="R8" s="402"/>
      <c r="S8" s="402"/>
      <c r="T8" s="402"/>
      <c r="U8" s="402"/>
      <c r="V8" s="403"/>
      <c r="W8" s="423"/>
      <c r="X8" s="424"/>
      <c r="Y8" s="425"/>
      <c r="Z8" s="414"/>
      <c r="AA8" s="404"/>
      <c r="AB8" s="402"/>
      <c r="AC8" s="402"/>
      <c r="AD8" s="402"/>
      <c r="AE8" s="402"/>
      <c r="AF8" s="403"/>
      <c r="AG8" s="423"/>
      <c r="AH8" s="424"/>
      <c r="AI8" s="425"/>
      <c r="AJ8" s="453"/>
      <c r="AK8" s="454"/>
      <c r="AL8" s="458"/>
      <c r="AM8" s="391"/>
      <c r="AN8" s="394"/>
      <c r="AO8" s="397"/>
    </row>
    <row r="9" spans="1:41" ht="30.25" customHeight="1" thickTop="1">
      <c r="B9" s="446">
        <f>①利用申込書!BL17</f>
        <v>43069</v>
      </c>
      <c r="C9" s="441"/>
      <c r="D9" s="441"/>
      <c r="E9" s="444"/>
      <c r="F9" s="449"/>
      <c r="G9" s="477" t="s">
        <v>211</v>
      </c>
      <c r="H9" s="405"/>
      <c r="I9" s="405"/>
      <c r="J9" s="405"/>
      <c r="K9" s="405"/>
      <c r="L9" s="405"/>
      <c r="M9" s="406"/>
      <c r="N9" s="407"/>
      <c r="O9" s="405"/>
      <c r="P9" s="408"/>
      <c r="Q9" s="412"/>
      <c r="R9" s="405"/>
      <c r="S9" s="405"/>
      <c r="T9" s="405"/>
      <c r="U9" s="405"/>
      <c r="V9" s="406"/>
      <c r="W9" s="407"/>
      <c r="X9" s="405"/>
      <c r="Y9" s="408"/>
      <c r="Z9" s="414"/>
      <c r="AA9" s="412"/>
      <c r="AB9" s="405"/>
      <c r="AC9" s="405"/>
      <c r="AD9" s="405"/>
      <c r="AE9" s="405"/>
      <c r="AF9" s="406"/>
      <c r="AG9" s="407"/>
      <c r="AH9" s="405"/>
      <c r="AI9" s="408"/>
      <c r="AJ9" s="453"/>
      <c r="AK9" s="454"/>
      <c r="AL9" s="458"/>
      <c r="AM9" s="391"/>
      <c r="AN9" s="394"/>
      <c r="AO9" s="397"/>
    </row>
    <row r="10" spans="1:41" ht="30.25" customHeight="1">
      <c r="B10" s="446"/>
      <c r="C10" s="441"/>
      <c r="D10" s="441"/>
      <c r="E10" s="444"/>
      <c r="F10" s="449"/>
      <c r="G10" s="477"/>
      <c r="H10" s="405"/>
      <c r="I10" s="405"/>
      <c r="J10" s="405"/>
      <c r="K10" s="405"/>
      <c r="L10" s="405"/>
      <c r="M10" s="406"/>
      <c r="N10" s="407"/>
      <c r="O10" s="405"/>
      <c r="P10" s="408"/>
      <c r="Q10" s="412"/>
      <c r="R10" s="405"/>
      <c r="S10" s="405"/>
      <c r="T10" s="405"/>
      <c r="U10" s="405"/>
      <c r="V10" s="406"/>
      <c r="W10" s="407"/>
      <c r="X10" s="405"/>
      <c r="Y10" s="408"/>
      <c r="Z10" s="414"/>
      <c r="AA10" s="412"/>
      <c r="AB10" s="405"/>
      <c r="AC10" s="405"/>
      <c r="AD10" s="405"/>
      <c r="AE10" s="405"/>
      <c r="AF10" s="406"/>
      <c r="AG10" s="407"/>
      <c r="AH10" s="405"/>
      <c r="AI10" s="408"/>
      <c r="AJ10" s="453"/>
      <c r="AK10" s="454"/>
      <c r="AL10" s="458"/>
      <c r="AM10" s="391"/>
      <c r="AN10" s="394"/>
      <c r="AO10" s="397"/>
    </row>
    <row r="11" spans="1:41" ht="30.25" customHeight="1">
      <c r="B11" s="447"/>
      <c r="C11" s="442"/>
      <c r="D11" s="442"/>
      <c r="E11" s="445"/>
      <c r="F11" s="450"/>
      <c r="G11" s="478"/>
      <c r="H11" s="410"/>
      <c r="I11" s="410"/>
      <c r="J11" s="410"/>
      <c r="K11" s="410"/>
      <c r="L11" s="410"/>
      <c r="M11" s="426"/>
      <c r="N11" s="409"/>
      <c r="O11" s="410"/>
      <c r="P11" s="411"/>
      <c r="Q11" s="427"/>
      <c r="R11" s="410"/>
      <c r="S11" s="410"/>
      <c r="T11" s="410"/>
      <c r="U11" s="410"/>
      <c r="V11" s="426"/>
      <c r="W11" s="409"/>
      <c r="X11" s="410"/>
      <c r="Y11" s="411"/>
      <c r="Z11" s="415"/>
      <c r="AA11" s="427"/>
      <c r="AB11" s="410"/>
      <c r="AC11" s="410"/>
      <c r="AD11" s="410"/>
      <c r="AE11" s="410"/>
      <c r="AF11" s="426"/>
      <c r="AG11" s="409"/>
      <c r="AH11" s="410"/>
      <c r="AI11" s="411"/>
      <c r="AJ11" s="455"/>
      <c r="AK11" s="456"/>
      <c r="AL11" s="459"/>
      <c r="AM11" s="392"/>
      <c r="AN11" s="395"/>
      <c r="AO11" s="398"/>
    </row>
    <row r="12" spans="1:41" ht="30.25" customHeight="1">
      <c r="B12" s="438" t="s">
        <v>106</v>
      </c>
      <c r="C12" s="440" t="s">
        <v>141</v>
      </c>
      <c r="D12" s="440" t="s">
        <v>130</v>
      </c>
      <c r="E12" s="443" t="s">
        <v>105</v>
      </c>
      <c r="F12" s="448"/>
      <c r="G12" s="479" t="s">
        <v>210</v>
      </c>
      <c r="H12" s="417"/>
      <c r="I12" s="417"/>
      <c r="J12" s="417"/>
      <c r="K12" s="417"/>
      <c r="L12" s="417"/>
      <c r="M12" s="418"/>
      <c r="N12" s="419"/>
      <c r="O12" s="417"/>
      <c r="P12" s="420"/>
      <c r="Q12" s="416"/>
      <c r="R12" s="417"/>
      <c r="S12" s="417"/>
      <c r="T12" s="417"/>
      <c r="U12" s="417"/>
      <c r="V12" s="418"/>
      <c r="W12" s="419"/>
      <c r="X12" s="417"/>
      <c r="Y12" s="420"/>
      <c r="Z12" s="413" t="s">
        <v>142</v>
      </c>
      <c r="AA12" s="416"/>
      <c r="AB12" s="417"/>
      <c r="AC12" s="417"/>
      <c r="AD12" s="417"/>
      <c r="AE12" s="417"/>
      <c r="AF12" s="418"/>
      <c r="AG12" s="419"/>
      <c r="AH12" s="417"/>
      <c r="AI12" s="420"/>
      <c r="AJ12" s="451"/>
      <c r="AK12" s="452"/>
      <c r="AL12" s="457" t="s">
        <v>150</v>
      </c>
      <c r="AM12" s="390"/>
      <c r="AN12" s="393"/>
      <c r="AO12" s="396">
        <f>SUM(AM12:AN17)</f>
        <v>0</v>
      </c>
    </row>
    <row r="13" spans="1:41" ht="30.25" customHeight="1">
      <c r="B13" s="439"/>
      <c r="C13" s="441"/>
      <c r="D13" s="441"/>
      <c r="E13" s="444"/>
      <c r="F13" s="449"/>
      <c r="G13" s="480"/>
      <c r="H13" s="399"/>
      <c r="I13" s="399"/>
      <c r="J13" s="399"/>
      <c r="K13" s="399"/>
      <c r="L13" s="399"/>
      <c r="M13" s="400"/>
      <c r="N13" s="421"/>
      <c r="O13" s="399"/>
      <c r="P13" s="422"/>
      <c r="Q13" s="401"/>
      <c r="R13" s="399"/>
      <c r="S13" s="399"/>
      <c r="T13" s="399"/>
      <c r="U13" s="399"/>
      <c r="V13" s="400"/>
      <c r="W13" s="421"/>
      <c r="X13" s="399"/>
      <c r="Y13" s="422"/>
      <c r="Z13" s="414"/>
      <c r="AA13" s="401"/>
      <c r="AB13" s="399"/>
      <c r="AC13" s="399"/>
      <c r="AD13" s="399"/>
      <c r="AE13" s="399"/>
      <c r="AF13" s="400"/>
      <c r="AG13" s="421"/>
      <c r="AH13" s="399"/>
      <c r="AI13" s="422"/>
      <c r="AJ13" s="453"/>
      <c r="AK13" s="454"/>
      <c r="AL13" s="458"/>
      <c r="AM13" s="391"/>
      <c r="AN13" s="394"/>
      <c r="AO13" s="397"/>
    </row>
    <row r="14" spans="1:41" ht="30.25" customHeight="1" thickBot="1">
      <c r="B14" s="439"/>
      <c r="C14" s="441"/>
      <c r="D14" s="441"/>
      <c r="E14" s="444"/>
      <c r="F14" s="449"/>
      <c r="G14" s="481"/>
      <c r="H14" s="402"/>
      <c r="I14" s="402"/>
      <c r="J14" s="402"/>
      <c r="K14" s="402"/>
      <c r="L14" s="402"/>
      <c r="M14" s="403"/>
      <c r="N14" s="423"/>
      <c r="O14" s="424"/>
      <c r="P14" s="425"/>
      <c r="Q14" s="404"/>
      <c r="R14" s="402"/>
      <c r="S14" s="402"/>
      <c r="T14" s="402"/>
      <c r="U14" s="402"/>
      <c r="V14" s="403"/>
      <c r="W14" s="423"/>
      <c r="X14" s="424"/>
      <c r="Y14" s="425"/>
      <c r="Z14" s="414"/>
      <c r="AA14" s="404"/>
      <c r="AB14" s="402"/>
      <c r="AC14" s="402"/>
      <c r="AD14" s="402"/>
      <c r="AE14" s="402"/>
      <c r="AF14" s="403"/>
      <c r="AG14" s="423"/>
      <c r="AH14" s="424"/>
      <c r="AI14" s="425"/>
      <c r="AJ14" s="453"/>
      <c r="AK14" s="454"/>
      <c r="AL14" s="458"/>
      <c r="AM14" s="391"/>
      <c r="AN14" s="394"/>
      <c r="AO14" s="397"/>
    </row>
    <row r="15" spans="1:41" ht="30.25" customHeight="1" thickTop="1">
      <c r="B15" s="446" t="str">
        <f>IF(①利用申込書!$J$16&gt;0,IF(B9+1&gt;①利用申込書!$BM$17,"",B9+1),"")</f>
        <v/>
      </c>
      <c r="C15" s="441"/>
      <c r="D15" s="441"/>
      <c r="E15" s="444"/>
      <c r="F15" s="449"/>
      <c r="G15" s="477" t="s">
        <v>211</v>
      </c>
      <c r="H15" s="405"/>
      <c r="I15" s="405"/>
      <c r="J15" s="405"/>
      <c r="K15" s="405"/>
      <c r="L15" s="405"/>
      <c r="M15" s="406"/>
      <c r="N15" s="407"/>
      <c r="O15" s="405"/>
      <c r="P15" s="408"/>
      <c r="Q15" s="412"/>
      <c r="R15" s="405"/>
      <c r="S15" s="405"/>
      <c r="T15" s="405"/>
      <c r="U15" s="405"/>
      <c r="V15" s="406"/>
      <c r="W15" s="407"/>
      <c r="X15" s="405"/>
      <c r="Y15" s="408"/>
      <c r="Z15" s="414"/>
      <c r="AA15" s="412"/>
      <c r="AB15" s="405"/>
      <c r="AC15" s="405"/>
      <c r="AD15" s="405"/>
      <c r="AE15" s="405"/>
      <c r="AF15" s="406"/>
      <c r="AG15" s="407"/>
      <c r="AH15" s="405"/>
      <c r="AI15" s="408"/>
      <c r="AJ15" s="453"/>
      <c r="AK15" s="454"/>
      <c r="AL15" s="458"/>
      <c r="AM15" s="391"/>
      <c r="AN15" s="394"/>
      <c r="AO15" s="397"/>
    </row>
    <row r="16" spans="1:41" ht="30.25" customHeight="1">
      <c r="B16" s="446"/>
      <c r="C16" s="441"/>
      <c r="D16" s="441"/>
      <c r="E16" s="444"/>
      <c r="F16" s="449"/>
      <c r="G16" s="477"/>
      <c r="H16" s="405"/>
      <c r="I16" s="405"/>
      <c r="J16" s="405"/>
      <c r="K16" s="405"/>
      <c r="L16" s="405"/>
      <c r="M16" s="406"/>
      <c r="N16" s="407"/>
      <c r="O16" s="405"/>
      <c r="P16" s="408"/>
      <c r="Q16" s="412"/>
      <c r="R16" s="405"/>
      <c r="S16" s="405"/>
      <c r="T16" s="405"/>
      <c r="U16" s="405"/>
      <c r="V16" s="406"/>
      <c r="W16" s="407"/>
      <c r="X16" s="405"/>
      <c r="Y16" s="408"/>
      <c r="Z16" s="414"/>
      <c r="AA16" s="412"/>
      <c r="AB16" s="405"/>
      <c r="AC16" s="405"/>
      <c r="AD16" s="405"/>
      <c r="AE16" s="405"/>
      <c r="AF16" s="406"/>
      <c r="AG16" s="407"/>
      <c r="AH16" s="405"/>
      <c r="AI16" s="408"/>
      <c r="AJ16" s="453"/>
      <c r="AK16" s="454"/>
      <c r="AL16" s="458"/>
      <c r="AM16" s="391"/>
      <c r="AN16" s="394"/>
      <c r="AO16" s="397"/>
    </row>
    <row r="17" spans="2:41" ht="30.25" customHeight="1">
      <c r="B17" s="447"/>
      <c r="C17" s="442"/>
      <c r="D17" s="442"/>
      <c r="E17" s="445"/>
      <c r="F17" s="450"/>
      <c r="G17" s="478"/>
      <c r="H17" s="410"/>
      <c r="I17" s="410"/>
      <c r="J17" s="410"/>
      <c r="K17" s="410"/>
      <c r="L17" s="410"/>
      <c r="M17" s="426"/>
      <c r="N17" s="409"/>
      <c r="O17" s="410"/>
      <c r="P17" s="411"/>
      <c r="Q17" s="427"/>
      <c r="R17" s="410"/>
      <c r="S17" s="410"/>
      <c r="T17" s="410"/>
      <c r="U17" s="410"/>
      <c r="V17" s="426"/>
      <c r="W17" s="409"/>
      <c r="X17" s="410"/>
      <c r="Y17" s="411"/>
      <c r="Z17" s="415"/>
      <c r="AA17" s="427"/>
      <c r="AB17" s="410"/>
      <c r="AC17" s="410"/>
      <c r="AD17" s="410"/>
      <c r="AE17" s="410"/>
      <c r="AF17" s="426"/>
      <c r="AG17" s="409"/>
      <c r="AH17" s="410"/>
      <c r="AI17" s="411"/>
      <c r="AJ17" s="455"/>
      <c r="AK17" s="456"/>
      <c r="AL17" s="459"/>
      <c r="AM17" s="392"/>
      <c r="AN17" s="395"/>
      <c r="AO17" s="398"/>
    </row>
    <row r="18" spans="2:41" ht="30.25" customHeight="1">
      <c r="B18" s="438" t="s">
        <v>107</v>
      </c>
      <c r="C18" s="440" t="s">
        <v>141</v>
      </c>
      <c r="D18" s="440" t="s">
        <v>130</v>
      </c>
      <c r="E18" s="443" t="s">
        <v>105</v>
      </c>
      <c r="F18" s="448"/>
      <c r="G18" s="479" t="s">
        <v>210</v>
      </c>
      <c r="H18" s="417"/>
      <c r="I18" s="417"/>
      <c r="J18" s="417"/>
      <c r="K18" s="417"/>
      <c r="L18" s="417"/>
      <c r="M18" s="418"/>
      <c r="N18" s="419"/>
      <c r="O18" s="417"/>
      <c r="P18" s="420"/>
      <c r="Q18" s="416"/>
      <c r="R18" s="417"/>
      <c r="S18" s="417"/>
      <c r="T18" s="417"/>
      <c r="U18" s="417"/>
      <c r="V18" s="418"/>
      <c r="W18" s="419"/>
      <c r="X18" s="417"/>
      <c r="Y18" s="420"/>
      <c r="Z18" s="413" t="s">
        <v>142</v>
      </c>
      <c r="AA18" s="416"/>
      <c r="AB18" s="417"/>
      <c r="AC18" s="417"/>
      <c r="AD18" s="417"/>
      <c r="AE18" s="417"/>
      <c r="AF18" s="418"/>
      <c r="AG18" s="419"/>
      <c r="AH18" s="417"/>
      <c r="AI18" s="420"/>
      <c r="AJ18" s="451"/>
      <c r="AK18" s="452"/>
      <c r="AL18" s="457" t="s">
        <v>150</v>
      </c>
      <c r="AM18" s="390"/>
      <c r="AN18" s="393"/>
      <c r="AO18" s="396">
        <f>SUM(AM18:AN23)</f>
        <v>0</v>
      </c>
    </row>
    <row r="19" spans="2:41" ht="30.25" customHeight="1">
      <c r="B19" s="439"/>
      <c r="C19" s="441"/>
      <c r="D19" s="441"/>
      <c r="E19" s="444"/>
      <c r="F19" s="449"/>
      <c r="G19" s="480"/>
      <c r="H19" s="399"/>
      <c r="I19" s="399"/>
      <c r="J19" s="399"/>
      <c r="K19" s="399"/>
      <c r="L19" s="399"/>
      <c r="M19" s="400"/>
      <c r="N19" s="421"/>
      <c r="O19" s="399"/>
      <c r="P19" s="422"/>
      <c r="Q19" s="401"/>
      <c r="R19" s="399"/>
      <c r="S19" s="399"/>
      <c r="T19" s="399"/>
      <c r="U19" s="399"/>
      <c r="V19" s="400"/>
      <c r="W19" s="421"/>
      <c r="X19" s="399"/>
      <c r="Y19" s="422"/>
      <c r="Z19" s="414"/>
      <c r="AA19" s="401"/>
      <c r="AB19" s="399"/>
      <c r="AC19" s="399"/>
      <c r="AD19" s="399"/>
      <c r="AE19" s="399"/>
      <c r="AF19" s="400"/>
      <c r="AG19" s="421"/>
      <c r="AH19" s="399"/>
      <c r="AI19" s="422"/>
      <c r="AJ19" s="453"/>
      <c r="AK19" s="454"/>
      <c r="AL19" s="458"/>
      <c r="AM19" s="391"/>
      <c r="AN19" s="394"/>
      <c r="AO19" s="397"/>
    </row>
    <row r="20" spans="2:41" ht="30.25" customHeight="1" thickBot="1">
      <c r="B20" s="439"/>
      <c r="C20" s="441"/>
      <c r="D20" s="441"/>
      <c r="E20" s="444"/>
      <c r="F20" s="449"/>
      <c r="G20" s="481"/>
      <c r="H20" s="402"/>
      <c r="I20" s="402"/>
      <c r="J20" s="402"/>
      <c r="K20" s="402"/>
      <c r="L20" s="402"/>
      <c r="M20" s="403"/>
      <c r="N20" s="423"/>
      <c r="O20" s="424"/>
      <c r="P20" s="425"/>
      <c r="Q20" s="404"/>
      <c r="R20" s="402"/>
      <c r="S20" s="402"/>
      <c r="T20" s="402"/>
      <c r="U20" s="402"/>
      <c r="V20" s="403"/>
      <c r="W20" s="423"/>
      <c r="X20" s="424"/>
      <c r="Y20" s="425"/>
      <c r="Z20" s="414"/>
      <c r="AA20" s="404"/>
      <c r="AB20" s="402"/>
      <c r="AC20" s="402"/>
      <c r="AD20" s="402"/>
      <c r="AE20" s="402"/>
      <c r="AF20" s="403"/>
      <c r="AG20" s="423"/>
      <c r="AH20" s="424"/>
      <c r="AI20" s="425"/>
      <c r="AJ20" s="453"/>
      <c r="AK20" s="454"/>
      <c r="AL20" s="458"/>
      <c r="AM20" s="391"/>
      <c r="AN20" s="394"/>
      <c r="AO20" s="397"/>
    </row>
    <row r="21" spans="2:41" ht="30.25" customHeight="1" thickTop="1">
      <c r="B21" s="446" t="str">
        <f>IF(①利用申込書!$J$16&gt;0,IF(B9+2&gt;①利用申込書!$BM$17,"",B9+2),"")</f>
        <v/>
      </c>
      <c r="C21" s="441"/>
      <c r="D21" s="441"/>
      <c r="E21" s="444"/>
      <c r="F21" s="449"/>
      <c r="G21" s="477" t="s">
        <v>211</v>
      </c>
      <c r="H21" s="405"/>
      <c r="I21" s="405"/>
      <c r="J21" s="405"/>
      <c r="K21" s="405"/>
      <c r="L21" s="405"/>
      <c r="M21" s="406"/>
      <c r="N21" s="407"/>
      <c r="O21" s="405"/>
      <c r="P21" s="408"/>
      <c r="Q21" s="412"/>
      <c r="R21" s="405"/>
      <c r="S21" s="405"/>
      <c r="T21" s="405"/>
      <c r="U21" s="405"/>
      <c r="V21" s="406"/>
      <c r="W21" s="407"/>
      <c r="X21" s="405"/>
      <c r="Y21" s="408"/>
      <c r="Z21" s="414"/>
      <c r="AA21" s="412"/>
      <c r="AB21" s="405"/>
      <c r="AC21" s="405"/>
      <c r="AD21" s="405"/>
      <c r="AE21" s="405"/>
      <c r="AF21" s="406"/>
      <c r="AG21" s="407"/>
      <c r="AH21" s="405"/>
      <c r="AI21" s="408"/>
      <c r="AJ21" s="453"/>
      <c r="AK21" s="454"/>
      <c r="AL21" s="458"/>
      <c r="AM21" s="391"/>
      <c r="AN21" s="394"/>
      <c r="AO21" s="397"/>
    </row>
    <row r="22" spans="2:41" ht="30.25" customHeight="1">
      <c r="B22" s="446"/>
      <c r="C22" s="441"/>
      <c r="D22" s="441"/>
      <c r="E22" s="444"/>
      <c r="F22" s="449"/>
      <c r="G22" s="477"/>
      <c r="H22" s="405"/>
      <c r="I22" s="405"/>
      <c r="J22" s="405"/>
      <c r="K22" s="405"/>
      <c r="L22" s="405"/>
      <c r="M22" s="406"/>
      <c r="N22" s="407"/>
      <c r="O22" s="405"/>
      <c r="P22" s="408"/>
      <c r="Q22" s="412"/>
      <c r="R22" s="405"/>
      <c r="S22" s="405"/>
      <c r="T22" s="405"/>
      <c r="U22" s="405"/>
      <c r="V22" s="406"/>
      <c r="W22" s="407"/>
      <c r="X22" s="405"/>
      <c r="Y22" s="408"/>
      <c r="Z22" s="414"/>
      <c r="AA22" s="412"/>
      <c r="AB22" s="405"/>
      <c r="AC22" s="405"/>
      <c r="AD22" s="405"/>
      <c r="AE22" s="405"/>
      <c r="AF22" s="406"/>
      <c r="AG22" s="407"/>
      <c r="AH22" s="405"/>
      <c r="AI22" s="408"/>
      <c r="AJ22" s="453"/>
      <c r="AK22" s="454"/>
      <c r="AL22" s="458"/>
      <c r="AM22" s="391"/>
      <c r="AN22" s="394"/>
      <c r="AO22" s="397"/>
    </row>
    <row r="23" spans="2:41" ht="30.25" customHeight="1">
      <c r="B23" s="447"/>
      <c r="C23" s="442"/>
      <c r="D23" s="442"/>
      <c r="E23" s="445"/>
      <c r="F23" s="450"/>
      <c r="G23" s="478"/>
      <c r="H23" s="410"/>
      <c r="I23" s="410"/>
      <c r="J23" s="410"/>
      <c r="K23" s="410"/>
      <c r="L23" s="410"/>
      <c r="M23" s="426"/>
      <c r="N23" s="409"/>
      <c r="O23" s="410"/>
      <c r="P23" s="411"/>
      <c r="Q23" s="427"/>
      <c r="R23" s="410"/>
      <c r="S23" s="410"/>
      <c r="T23" s="410"/>
      <c r="U23" s="410"/>
      <c r="V23" s="426"/>
      <c r="W23" s="409"/>
      <c r="X23" s="410"/>
      <c r="Y23" s="411"/>
      <c r="Z23" s="415"/>
      <c r="AA23" s="427"/>
      <c r="AB23" s="410"/>
      <c r="AC23" s="410"/>
      <c r="AD23" s="410"/>
      <c r="AE23" s="410"/>
      <c r="AF23" s="426"/>
      <c r="AG23" s="409"/>
      <c r="AH23" s="410"/>
      <c r="AI23" s="411"/>
      <c r="AJ23" s="455"/>
      <c r="AK23" s="456"/>
      <c r="AL23" s="459"/>
      <c r="AM23" s="392"/>
      <c r="AN23" s="395"/>
      <c r="AO23" s="398"/>
    </row>
    <row r="24" spans="2:41" ht="30.25" customHeight="1">
      <c r="B24" s="438" t="s">
        <v>108</v>
      </c>
      <c r="C24" s="440" t="s">
        <v>141</v>
      </c>
      <c r="D24" s="440" t="s">
        <v>130</v>
      </c>
      <c r="E24" s="443" t="s">
        <v>105</v>
      </c>
      <c r="F24" s="448"/>
      <c r="G24" s="479" t="s">
        <v>210</v>
      </c>
      <c r="H24" s="417"/>
      <c r="I24" s="417"/>
      <c r="J24" s="417"/>
      <c r="K24" s="417"/>
      <c r="L24" s="417"/>
      <c r="M24" s="418"/>
      <c r="N24" s="419"/>
      <c r="O24" s="417"/>
      <c r="P24" s="420"/>
      <c r="Q24" s="416"/>
      <c r="R24" s="417"/>
      <c r="S24" s="417"/>
      <c r="T24" s="417"/>
      <c r="U24" s="417"/>
      <c r="V24" s="418"/>
      <c r="W24" s="419"/>
      <c r="X24" s="417"/>
      <c r="Y24" s="420"/>
      <c r="Z24" s="413" t="s">
        <v>142</v>
      </c>
      <c r="AA24" s="416"/>
      <c r="AB24" s="417"/>
      <c r="AC24" s="417"/>
      <c r="AD24" s="417"/>
      <c r="AE24" s="417"/>
      <c r="AF24" s="418"/>
      <c r="AG24" s="419"/>
      <c r="AH24" s="417"/>
      <c r="AI24" s="420"/>
      <c r="AJ24" s="451"/>
      <c r="AK24" s="452"/>
      <c r="AL24" s="457" t="s">
        <v>150</v>
      </c>
      <c r="AM24" s="390"/>
      <c r="AN24" s="393"/>
      <c r="AO24" s="396">
        <f>SUM(AM24:AN29)</f>
        <v>0</v>
      </c>
    </row>
    <row r="25" spans="2:41" ht="30.25" customHeight="1">
      <c r="B25" s="439"/>
      <c r="C25" s="441"/>
      <c r="D25" s="441"/>
      <c r="E25" s="444"/>
      <c r="F25" s="449"/>
      <c r="G25" s="480"/>
      <c r="H25" s="399"/>
      <c r="I25" s="399"/>
      <c r="J25" s="399"/>
      <c r="K25" s="399"/>
      <c r="L25" s="399"/>
      <c r="M25" s="400"/>
      <c r="N25" s="421"/>
      <c r="O25" s="399"/>
      <c r="P25" s="422"/>
      <c r="Q25" s="401"/>
      <c r="R25" s="399"/>
      <c r="S25" s="399"/>
      <c r="T25" s="399"/>
      <c r="U25" s="399"/>
      <c r="V25" s="400"/>
      <c r="W25" s="421"/>
      <c r="X25" s="399"/>
      <c r="Y25" s="422"/>
      <c r="Z25" s="414"/>
      <c r="AA25" s="401"/>
      <c r="AB25" s="399"/>
      <c r="AC25" s="399"/>
      <c r="AD25" s="399"/>
      <c r="AE25" s="399"/>
      <c r="AF25" s="400"/>
      <c r="AG25" s="421"/>
      <c r="AH25" s="399"/>
      <c r="AI25" s="422"/>
      <c r="AJ25" s="453"/>
      <c r="AK25" s="454"/>
      <c r="AL25" s="458"/>
      <c r="AM25" s="391"/>
      <c r="AN25" s="394"/>
      <c r="AO25" s="397"/>
    </row>
    <row r="26" spans="2:41" ht="30.25" customHeight="1" thickBot="1">
      <c r="B26" s="439"/>
      <c r="C26" s="441"/>
      <c r="D26" s="441"/>
      <c r="E26" s="444"/>
      <c r="F26" s="449"/>
      <c r="G26" s="481"/>
      <c r="H26" s="402"/>
      <c r="I26" s="402"/>
      <c r="J26" s="402"/>
      <c r="K26" s="402"/>
      <c r="L26" s="402"/>
      <c r="M26" s="403"/>
      <c r="N26" s="423"/>
      <c r="O26" s="424"/>
      <c r="P26" s="425"/>
      <c r="Q26" s="404"/>
      <c r="R26" s="402"/>
      <c r="S26" s="402"/>
      <c r="T26" s="402"/>
      <c r="U26" s="402"/>
      <c r="V26" s="403"/>
      <c r="W26" s="423"/>
      <c r="X26" s="424"/>
      <c r="Y26" s="425"/>
      <c r="Z26" s="414"/>
      <c r="AA26" s="404"/>
      <c r="AB26" s="402"/>
      <c r="AC26" s="402"/>
      <c r="AD26" s="402"/>
      <c r="AE26" s="402"/>
      <c r="AF26" s="403"/>
      <c r="AG26" s="423"/>
      <c r="AH26" s="424"/>
      <c r="AI26" s="425"/>
      <c r="AJ26" s="453"/>
      <c r="AK26" s="454"/>
      <c r="AL26" s="458"/>
      <c r="AM26" s="391"/>
      <c r="AN26" s="394"/>
      <c r="AO26" s="397"/>
    </row>
    <row r="27" spans="2:41" ht="30.25" customHeight="1" thickTop="1">
      <c r="B27" s="446" t="str">
        <f>IF(①利用申込書!$J$16&gt;0,IF(B9+3&gt;①利用申込書!$BM$17,"",B9+3),"")</f>
        <v/>
      </c>
      <c r="C27" s="441"/>
      <c r="D27" s="441"/>
      <c r="E27" s="444"/>
      <c r="F27" s="449"/>
      <c r="G27" s="477" t="s">
        <v>211</v>
      </c>
      <c r="H27" s="405"/>
      <c r="I27" s="405"/>
      <c r="J27" s="405"/>
      <c r="K27" s="405"/>
      <c r="L27" s="405"/>
      <c r="M27" s="406"/>
      <c r="N27" s="407"/>
      <c r="O27" s="405"/>
      <c r="P27" s="408"/>
      <c r="Q27" s="412"/>
      <c r="R27" s="405"/>
      <c r="S27" s="405"/>
      <c r="T27" s="405"/>
      <c r="U27" s="405"/>
      <c r="V27" s="406"/>
      <c r="W27" s="407"/>
      <c r="X27" s="405"/>
      <c r="Y27" s="408"/>
      <c r="Z27" s="414"/>
      <c r="AA27" s="412"/>
      <c r="AB27" s="405"/>
      <c r="AC27" s="405"/>
      <c r="AD27" s="405"/>
      <c r="AE27" s="405"/>
      <c r="AF27" s="406"/>
      <c r="AG27" s="407"/>
      <c r="AH27" s="405"/>
      <c r="AI27" s="408"/>
      <c r="AJ27" s="453"/>
      <c r="AK27" s="454"/>
      <c r="AL27" s="458"/>
      <c r="AM27" s="391"/>
      <c r="AN27" s="394"/>
      <c r="AO27" s="397"/>
    </row>
    <row r="28" spans="2:41" ht="30.25" customHeight="1">
      <c r="B28" s="446"/>
      <c r="C28" s="441"/>
      <c r="D28" s="441"/>
      <c r="E28" s="444"/>
      <c r="F28" s="449"/>
      <c r="G28" s="477"/>
      <c r="H28" s="405"/>
      <c r="I28" s="405"/>
      <c r="J28" s="405"/>
      <c r="K28" s="405"/>
      <c r="L28" s="405"/>
      <c r="M28" s="406"/>
      <c r="N28" s="407"/>
      <c r="O28" s="405"/>
      <c r="P28" s="408"/>
      <c r="Q28" s="412"/>
      <c r="R28" s="405"/>
      <c r="S28" s="405"/>
      <c r="T28" s="405"/>
      <c r="U28" s="405"/>
      <c r="V28" s="406"/>
      <c r="W28" s="407"/>
      <c r="X28" s="405"/>
      <c r="Y28" s="408"/>
      <c r="Z28" s="414"/>
      <c r="AA28" s="412"/>
      <c r="AB28" s="405"/>
      <c r="AC28" s="405"/>
      <c r="AD28" s="405"/>
      <c r="AE28" s="405"/>
      <c r="AF28" s="406"/>
      <c r="AG28" s="407"/>
      <c r="AH28" s="405"/>
      <c r="AI28" s="408"/>
      <c r="AJ28" s="453"/>
      <c r="AK28" s="454"/>
      <c r="AL28" s="458"/>
      <c r="AM28" s="391"/>
      <c r="AN28" s="394"/>
      <c r="AO28" s="397"/>
    </row>
    <row r="29" spans="2:41" ht="30.25" customHeight="1">
      <c r="B29" s="447"/>
      <c r="C29" s="442"/>
      <c r="D29" s="442"/>
      <c r="E29" s="445"/>
      <c r="F29" s="450"/>
      <c r="G29" s="478"/>
      <c r="H29" s="410"/>
      <c r="I29" s="410"/>
      <c r="J29" s="410"/>
      <c r="K29" s="410"/>
      <c r="L29" s="410"/>
      <c r="M29" s="426"/>
      <c r="N29" s="409"/>
      <c r="O29" s="410"/>
      <c r="P29" s="411"/>
      <c r="Q29" s="427"/>
      <c r="R29" s="410"/>
      <c r="S29" s="410"/>
      <c r="T29" s="410"/>
      <c r="U29" s="410"/>
      <c r="V29" s="426"/>
      <c r="W29" s="409"/>
      <c r="X29" s="410"/>
      <c r="Y29" s="411"/>
      <c r="Z29" s="415"/>
      <c r="AA29" s="427"/>
      <c r="AB29" s="410"/>
      <c r="AC29" s="410"/>
      <c r="AD29" s="410"/>
      <c r="AE29" s="410"/>
      <c r="AF29" s="426"/>
      <c r="AG29" s="409"/>
      <c r="AH29" s="410"/>
      <c r="AI29" s="411"/>
      <c r="AJ29" s="455"/>
      <c r="AK29" s="456"/>
      <c r="AL29" s="459"/>
      <c r="AM29" s="392"/>
      <c r="AN29" s="395"/>
      <c r="AO29" s="398"/>
    </row>
    <row r="30" spans="2:41" ht="30.25" customHeight="1">
      <c r="B30" s="438" t="s">
        <v>109</v>
      </c>
      <c r="C30" s="440" t="s">
        <v>141</v>
      </c>
      <c r="D30" s="440" t="s">
        <v>130</v>
      </c>
      <c r="E30" s="443" t="s">
        <v>105</v>
      </c>
      <c r="F30" s="448"/>
      <c r="G30" s="479" t="s">
        <v>210</v>
      </c>
      <c r="H30" s="417"/>
      <c r="I30" s="417"/>
      <c r="J30" s="417"/>
      <c r="K30" s="417"/>
      <c r="L30" s="417"/>
      <c r="M30" s="418"/>
      <c r="N30" s="419"/>
      <c r="O30" s="417"/>
      <c r="P30" s="420"/>
      <c r="Q30" s="416"/>
      <c r="R30" s="417"/>
      <c r="S30" s="417"/>
      <c r="T30" s="417"/>
      <c r="U30" s="417"/>
      <c r="V30" s="418"/>
      <c r="W30" s="419"/>
      <c r="X30" s="417"/>
      <c r="Y30" s="420"/>
      <c r="Z30" s="413" t="s">
        <v>142</v>
      </c>
      <c r="AA30" s="416"/>
      <c r="AB30" s="417"/>
      <c r="AC30" s="417"/>
      <c r="AD30" s="417"/>
      <c r="AE30" s="417"/>
      <c r="AF30" s="418"/>
      <c r="AG30" s="419"/>
      <c r="AH30" s="417"/>
      <c r="AI30" s="420"/>
      <c r="AJ30" s="451"/>
      <c r="AK30" s="452"/>
      <c r="AL30" s="457" t="s">
        <v>150</v>
      </c>
      <c r="AM30" s="390"/>
      <c r="AN30" s="393"/>
      <c r="AO30" s="396">
        <f>SUM(AM30:AN35)</f>
        <v>0</v>
      </c>
    </row>
    <row r="31" spans="2:41" ht="30.25" customHeight="1">
      <c r="B31" s="439"/>
      <c r="C31" s="441"/>
      <c r="D31" s="441"/>
      <c r="E31" s="444"/>
      <c r="F31" s="449"/>
      <c r="G31" s="480"/>
      <c r="H31" s="399"/>
      <c r="I31" s="399"/>
      <c r="J31" s="399"/>
      <c r="K31" s="399"/>
      <c r="L31" s="399"/>
      <c r="M31" s="400"/>
      <c r="N31" s="421"/>
      <c r="O31" s="399"/>
      <c r="P31" s="422"/>
      <c r="Q31" s="401"/>
      <c r="R31" s="399"/>
      <c r="S31" s="399"/>
      <c r="T31" s="399"/>
      <c r="U31" s="399"/>
      <c r="V31" s="400"/>
      <c r="W31" s="421"/>
      <c r="X31" s="399"/>
      <c r="Y31" s="422"/>
      <c r="Z31" s="414"/>
      <c r="AA31" s="401"/>
      <c r="AB31" s="399"/>
      <c r="AC31" s="399"/>
      <c r="AD31" s="399"/>
      <c r="AE31" s="399"/>
      <c r="AF31" s="400"/>
      <c r="AG31" s="421"/>
      <c r="AH31" s="399"/>
      <c r="AI31" s="422"/>
      <c r="AJ31" s="453"/>
      <c r="AK31" s="454"/>
      <c r="AL31" s="458"/>
      <c r="AM31" s="391"/>
      <c r="AN31" s="394"/>
      <c r="AO31" s="397"/>
    </row>
    <row r="32" spans="2:41" ht="30.25" customHeight="1" thickBot="1">
      <c r="B32" s="439"/>
      <c r="C32" s="441"/>
      <c r="D32" s="441"/>
      <c r="E32" s="444"/>
      <c r="F32" s="449"/>
      <c r="G32" s="481"/>
      <c r="H32" s="402"/>
      <c r="I32" s="402"/>
      <c r="J32" s="402"/>
      <c r="K32" s="402"/>
      <c r="L32" s="402"/>
      <c r="M32" s="403"/>
      <c r="N32" s="423"/>
      <c r="O32" s="424"/>
      <c r="P32" s="425"/>
      <c r="Q32" s="404"/>
      <c r="R32" s="402"/>
      <c r="S32" s="402"/>
      <c r="T32" s="402"/>
      <c r="U32" s="402"/>
      <c r="V32" s="403"/>
      <c r="W32" s="423"/>
      <c r="X32" s="424"/>
      <c r="Y32" s="425"/>
      <c r="Z32" s="414"/>
      <c r="AA32" s="404"/>
      <c r="AB32" s="402"/>
      <c r="AC32" s="402"/>
      <c r="AD32" s="402"/>
      <c r="AE32" s="402"/>
      <c r="AF32" s="403"/>
      <c r="AG32" s="423"/>
      <c r="AH32" s="424"/>
      <c r="AI32" s="425"/>
      <c r="AJ32" s="453"/>
      <c r="AK32" s="454"/>
      <c r="AL32" s="458"/>
      <c r="AM32" s="391"/>
      <c r="AN32" s="394"/>
      <c r="AO32" s="397"/>
    </row>
    <row r="33" spans="2:41" ht="30.25" customHeight="1" thickTop="1">
      <c r="B33" s="446" t="str">
        <f>IF(①利用申込書!$J$16&gt;0,IF(B9+4&gt;①利用申込書!$BM$17,"",B9+4),"")</f>
        <v/>
      </c>
      <c r="C33" s="441"/>
      <c r="D33" s="441"/>
      <c r="E33" s="444"/>
      <c r="F33" s="449"/>
      <c r="G33" s="477" t="s">
        <v>211</v>
      </c>
      <c r="H33" s="405"/>
      <c r="I33" s="405"/>
      <c r="J33" s="405"/>
      <c r="K33" s="405"/>
      <c r="L33" s="405"/>
      <c r="M33" s="406"/>
      <c r="N33" s="407"/>
      <c r="O33" s="405"/>
      <c r="P33" s="408"/>
      <c r="Q33" s="412"/>
      <c r="R33" s="405"/>
      <c r="S33" s="405"/>
      <c r="T33" s="405"/>
      <c r="U33" s="405"/>
      <c r="V33" s="406"/>
      <c r="W33" s="407"/>
      <c r="X33" s="405"/>
      <c r="Y33" s="408"/>
      <c r="Z33" s="414"/>
      <c r="AA33" s="412"/>
      <c r="AB33" s="405"/>
      <c r="AC33" s="405"/>
      <c r="AD33" s="405"/>
      <c r="AE33" s="405"/>
      <c r="AF33" s="406"/>
      <c r="AG33" s="407"/>
      <c r="AH33" s="405"/>
      <c r="AI33" s="408"/>
      <c r="AJ33" s="453"/>
      <c r="AK33" s="454"/>
      <c r="AL33" s="458"/>
      <c r="AM33" s="391"/>
      <c r="AN33" s="394"/>
      <c r="AO33" s="397"/>
    </row>
    <row r="34" spans="2:41" ht="30.25" customHeight="1">
      <c r="B34" s="446"/>
      <c r="C34" s="441"/>
      <c r="D34" s="441"/>
      <c r="E34" s="444"/>
      <c r="F34" s="449"/>
      <c r="G34" s="477"/>
      <c r="H34" s="405"/>
      <c r="I34" s="405"/>
      <c r="J34" s="405"/>
      <c r="K34" s="405"/>
      <c r="L34" s="405"/>
      <c r="M34" s="406"/>
      <c r="N34" s="407"/>
      <c r="O34" s="405"/>
      <c r="P34" s="408"/>
      <c r="Q34" s="412"/>
      <c r="R34" s="405"/>
      <c r="S34" s="405"/>
      <c r="T34" s="405"/>
      <c r="U34" s="405"/>
      <c r="V34" s="406"/>
      <c r="W34" s="407"/>
      <c r="X34" s="405"/>
      <c r="Y34" s="408"/>
      <c r="Z34" s="414"/>
      <c r="AA34" s="412"/>
      <c r="AB34" s="405"/>
      <c r="AC34" s="405"/>
      <c r="AD34" s="405"/>
      <c r="AE34" s="405"/>
      <c r="AF34" s="406"/>
      <c r="AG34" s="407"/>
      <c r="AH34" s="405"/>
      <c r="AI34" s="408"/>
      <c r="AJ34" s="453"/>
      <c r="AK34" s="454"/>
      <c r="AL34" s="458"/>
      <c r="AM34" s="391"/>
      <c r="AN34" s="394"/>
      <c r="AO34" s="397"/>
    </row>
    <row r="35" spans="2:41" ht="30.25" customHeight="1">
      <c r="B35" s="447"/>
      <c r="C35" s="442"/>
      <c r="D35" s="442"/>
      <c r="E35" s="445"/>
      <c r="F35" s="450"/>
      <c r="G35" s="478"/>
      <c r="H35" s="410"/>
      <c r="I35" s="410"/>
      <c r="J35" s="410"/>
      <c r="K35" s="410"/>
      <c r="L35" s="410"/>
      <c r="M35" s="426"/>
      <c r="N35" s="409"/>
      <c r="O35" s="410"/>
      <c r="P35" s="411"/>
      <c r="Q35" s="427"/>
      <c r="R35" s="410"/>
      <c r="S35" s="410"/>
      <c r="T35" s="410"/>
      <c r="U35" s="410"/>
      <c r="V35" s="426"/>
      <c r="W35" s="409"/>
      <c r="X35" s="410"/>
      <c r="Y35" s="411"/>
      <c r="Z35" s="415"/>
      <c r="AA35" s="427"/>
      <c r="AB35" s="410"/>
      <c r="AC35" s="410"/>
      <c r="AD35" s="410"/>
      <c r="AE35" s="410"/>
      <c r="AF35" s="426"/>
      <c r="AG35" s="409"/>
      <c r="AH35" s="410"/>
      <c r="AI35" s="411"/>
      <c r="AJ35" s="455"/>
      <c r="AK35" s="456"/>
      <c r="AL35" s="459"/>
      <c r="AM35" s="392"/>
      <c r="AN35" s="395"/>
      <c r="AO35" s="398"/>
    </row>
    <row r="36" spans="2:41" ht="22.25" customHeight="1">
      <c r="B36" s="482"/>
      <c r="C36" s="482"/>
      <c r="D36" s="482"/>
      <c r="E36" s="482"/>
      <c r="F36" s="482"/>
      <c r="G36" s="482"/>
      <c r="H36" s="482"/>
      <c r="I36" s="482"/>
      <c r="J36" s="482"/>
      <c r="K36" s="482"/>
      <c r="L36" s="482"/>
      <c r="M36" s="482"/>
      <c r="N36" s="482"/>
      <c r="O36" s="482"/>
      <c r="P36" s="482"/>
      <c r="Q36" s="482"/>
      <c r="R36" s="482"/>
      <c r="S36" s="482"/>
      <c r="T36" s="46"/>
      <c r="U36" s="46"/>
      <c r="V36" s="46"/>
      <c r="W36" s="46"/>
      <c r="X36" s="46"/>
    </row>
    <row r="37" spans="2:41">
      <c r="B37" s="428"/>
      <c r="C37" s="428"/>
      <c r="D37" s="428"/>
      <c r="E37" s="428"/>
      <c r="F37" s="428"/>
      <c r="G37" s="428"/>
      <c r="H37" s="428"/>
      <c r="I37" s="428"/>
      <c r="J37" s="428"/>
      <c r="K37" s="428"/>
      <c r="L37" s="428"/>
      <c r="M37" s="428"/>
      <c r="N37" s="428"/>
      <c r="O37" s="428"/>
      <c r="P37" s="428"/>
      <c r="Q37" s="428"/>
      <c r="R37" s="428"/>
      <c r="S37" s="428"/>
      <c r="T37" s="42"/>
      <c r="U37" s="42"/>
      <c r="V37" s="42"/>
      <c r="W37" s="42"/>
      <c r="X37" s="42"/>
      <c r="AM37" s="42"/>
    </row>
    <row r="38" spans="2:41">
      <c r="B38" s="428"/>
      <c r="C38" s="428"/>
      <c r="D38" s="428"/>
      <c r="E38" s="428"/>
      <c r="F38" s="428"/>
      <c r="G38" s="428"/>
      <c r="H38" s="428"/>
      <c r="I38" s="428"/>
      <c r="J38" s="428"/>
      <c r="K38" s="428"/>
      <c r="L38" s="428"/>
      <c r="M38" s="428"/>
      <c r="N38" s="428"/>
      <c r="O38" s="428"/>
      <c r="P38" s="428"/>
      <c r="Q38" s="428"/>
      <c r="R38" s="428"/>
      <c r="S38" s="428"/>
      <c r="T38" s="42"/>
      <c r="U38" s="42"/>
      <c r="V38" s="42"/>
      <c r="W38" s="42"/>
      <c r="X38" s="42"/>
      <c r="AM38" s="42"/>
    </row>
  </sheetData>
  <mergeCells count="217">
    <mergeCell ref="G30:G32"/>
    <mergeCell ref="G33:G35"/>
    <mergeCell ref="G9:G11"/>
    <mergeCell ref="G15:G17"/>
    <mergeCell ref="G18:G20"/>
    <mergeCell ref="G21:G23"/>
    <mergeCell ref="B36:S36"/>
    <mergeCell ref="B1:C1"/>
    <mergeCell ref="E1:G1"/>
    <mergeCell ref="B4:B5"/>
    <mergeCell ref="C4:C5"/>
    <mergeCell ref="D4:D5"/>
    <mergeCell ref="E4:E5"/>
    <mergeCell ref="F4:F5"/>
    <mergeCell ref="Q11:V11"/>
    <mergeCell ref="B2:S2"/>
    <mergeCell ref="H8:M8"/>
    <mergeCell ref="H11:M11"/>
    <mergeCell ref="N5:P5"/>
    <mergeCell ref="Q4:Y4"/>
    <mergeCell ref="Q5:V5"/>
    <mergeCell ref="W5:Y5"/>
    <mergeCell ref="Q8:V8"/>
    <mergeCell ref="N6:P8"/>
    <mergeCell ref="B9:B11"/>
    <mergeCell ref="C6:C11"/>
    <mergeCell ref="G27:G29"/>
    <mergeCell ref="G24:G26"/>
    <mergeCell ref="C12:C17"/>
    <mergeCell ref="D12:D17"/>
    <mergeCell ref="E12:E17"/>
    <mergeCell ref="B15:B17"/>
    <mergeCell ref="G12:G14"/>
    <mergeCell ref="G6:G8"/>
    <mergeCell ref="AJ4:AK5"/>
    <mergeCell ref="AM4:AO4"/>
    <mergeCell ref="AL4:AL5"/>
    <mergeCell ref="AJ6:AK11"/>
    <mergeCell ref="AL6:AL11"/>
    <mergeCell ref="AM6:AM11"/>
    <mergeCell ref="AO6:AO11"/>
    <mergeCell ref="Z4:Z5"/>
    <mergeCell ref="AA4:AI4"/>
    <mergeCell ref="AA5:AF5"/>
    <mergeCell ref="AG5:AI5"/>
    <mergeCell ref="AA8:AF8"/>
    <mergeCell ref="AA11:AF11"/>
    <mergeCell ref="AN6:AN11"/>
    <mergeCell ref="AG6:AI8"/>
    <mergeCell ref="AG9:AI11"/>
    <mergeCell ref="AA7:AF7"/>
    <mergeCell ref="AA10:AF10"/>
    <mergeCell ref="AO12:AO17"/>
    <mergeCell ref="H13:M13"/>
    <mergeCell ref="Q13:V13"/>
    <mergeCell ref="AA13:AF13"/>
    <mergeCell ref="H14:M14"/>
    <mergeCell ref="Q14:V14"/>
    <mergeCell ref="AA14:AF14"/>
    <mergeCell ref="H15:M15"/>
    <mergeCell ref="N15:P17"/>
    <mergeCell ref="Q15:V15"/>
    <mergeCell ref="W15:Y17"/>
    <mergeCell ref="AA15:AF15"/>
    <mergeCell ref="AG15:AI17"/>
    <mergeCell ref="W12:Y14"/>
    <mergeCell ref="Z12:Z17"/>
    <mergeCell ref="AA12:AF12"/>
    <mergeCell ref="AA16:AF16"/>
    <mergeCell ref="H17:M17"/>
    <mergeCell ref="Q17:V17"/>
    <mergeCell ref="AA17:AF17"/>
    <mergeCell ref="AL12:AL17"/>
    <mergeCell ref="W6:Y8"/>
    <mergeCell ref="Q9:V9"/>
    <mergeCell ref="W9:Y11"/>
    <mergeCell ref="AA6:AF6"/>
    <mergeCell ref="AA9:AF9"/>
    <mergeCell ref="Z6:Z11"/>
    <mergeCell ref="H6:M6"/>
    <mergeCell ref="H9:M9"/>
    <mergeCell ref="N9:P11"/>
    <mergeCell ref="Q6:V6"/>
    <mergeCell ref="Q10:V10"/>
    <mergeCell ref="H10:M10"/>
    <mergeCell ref="AM12:AM17"/>
    <mergeCell ref="AN12:AN17"/>
    <mergeCell ref="F18:F23"/>
    <mergeCell ref="H18:M18"/>
    <mergeCell ref="N18:P20"/>
    <mergeCell ref="Q18:V18"/>
    <mergeCell ref="W18:Y20"/>
    <mergeCell ref="Q22:V22"/>
    <mergeCell ref="H23:M23"/>
    <mergeCell ref="Q23:V23"/>
    <mergeCell ref="F12:F17"/>
    <mergeCell ref="H12:M12"/>
    <mergeCell ref="N12:P14"/>
    <mergeCell ref="Q12:V12"/>
    <mergeCell ref="AJ18:AK23"/>
    <mergeCell ref="AL18:AL23"/>
    <mergeCell ref="AA22:AF22"/>
    <mergeCell ref="AA23:AF23"/>
    <mergeCell ref="AM18:AM23"/>
    <mergeCell ref="AN18:AN23"/>
    <mergeCell ref="AG12:AI14"/>
    <mergeCell ref="AJ12:AK17"/>
    <mergeCell ref="H16:M16"/>
    <mergeCell ref="Q16:V16"/>
    <mergeCell ref="AO18:AO23"/>
    <mergeCell ref="H19:M19"/>
    <mergeCell ref="Q19:V19"/>
    <mergeCell ref="AA19:AF19"/>
    <mergeCell ref="H20:M20"/>
    <mergeCell ref="Q20:V20"/>
    <mergeCell ref="AA20:AF20"/>
    <mergeCell ref="H21:M21"/>
    <mergeCell ref="N21:P23"/>
    <mergeCell ref="Q21:V21"/>
    <mergeCell ref="W21:Y23"/>
    <mergeCell ref="AA21:AF21"/>
    <mergeCell ref="AG21:AI23"/>
    <mergeCell ref="H22:M22"/>
    <mergeCell ref="Z18:Z23"/>
    <mergeCell ref="AA18:AF18"/>
    <mergeCell ref="AG18:AI20"/>
    <mergeCell ref="AJ30:AK35"/>
    <mergeCell ref="AL30:AL35"/>
    <mergeCell ref="AA34:AF34"/>
    <mergeCell ref="AA35:AF35"/>
    <mergeCell ref="F30:F35"/>
    <mergeCell ref="H30:M30"/>
    <mergeCell ref="N30:P32"/>
    <mergeCell ref="AO24:AO29"/>
    <mergeCell ref="H25:M25"/>
    <mergeCell ref="Q25:V25"/>
    <mergeCell ref="AA25:AF25"/>
    <mergeCell ref="H26:M26"/>
    <mergeCell ref="Q26:V26"/>
    <mergeCell ref="AA26:AF26"/>
    <mergeCell ref="H27:M27"/>
    <mergeCell ref="N27:P29"/>
    <mergeCell ref="Q27:V27"/>
    <mergeCell ref="W27:Y29"/>
    <mergeCell ref="AA27:AF27"/>
    <mergeCell ref="AG27:AI29"/>
    <mergeCell ref="H28:M28"/>
    <mergeCell ref="Z24:Z29"/>
    <mergeCell ref="AA24:AF24"/>
    <mergeCell ref="AG24:AI26"/>
    <mergeCell ref="AM24:AM29"/>
    <mergeCell ref="AN24:AN29"/>
    <mergeCell ref="F24:F29"/>
    <mergeCell ref="W24:Y26"/>
    <mergeCell ref="Q28:V28"/>
    <mergeCell ref="H29:M29"/>
    <mergeCell ref="Q29:V29"/>
    <mergeCell ref="B24:B26"/>
    <mergeCell ref="C24:C29"/>
    <mergeCell ref="D24:D29"/>
    <mergeCell ref="E24:E29"/>
    <mergeCell ref="B27:B29"/>
    <mergeCell ref="AJ24:AK29"/>
    <mergeCell ref="AL24:AL29"/>
    <mergeCell ref="AA28:AF28"/>
    <mergeCell ref="AA29:AF29"/>
    <mergeCell ref="H24:M24"/>
    <mergeCell ref="N24:P26"/>
    <mergeCell ref="Q24:V24"/>
    <mergeCell ref="B37:S37"/>
    <mergeCell ref="B38:S38"/>
    <mergeCell ref="B3:C3"/>
    <mergeCell ref="D3:M3"/>
    <mergeCell ref="N3:O3"/>
    <mergeCell ref="G4:P4"/>
    <mergeCell ref="G5:M5"/>
    <mergeCell ref="B30:B32"/>
    <mergeCell ref="C30:C35"/>
    <mergeCell ref="D30:D35"/>
    <mergeCell ref="E30:E35"/>
    <mergeCell ref="B33:B35"/>
    <mergeCell ref="B18:B20"/>
    <mergeCell ref="C18:C23"/>
    <mergeCell ref="D18:D23"/>
    <mergeCell ref="E18:E23"/>
    <mergeCell ref="B21:B23"/>
    <mergeCell ref="H7:M7"/>
    <mergeCell ref="Q7:V7"/>
    <mergeCell ref="F6:F11"/>
    <mergeCell ref="E6:E11"/>
    <mergeCell ref="D6:D11"/>
    <mergeCell ref="B6:B8"/>
    <mergeCell ref="B12:B14"/>
    <mergeCell ref="AM30:AM35"/>
    <mergeCell ref="AN30:AN35"/>
    <mergeCell ref="AO30:AO35"/>
    <mergeCell ref="H31:M31"/>
    <mergeCell ref="Q31:V31"/>
    <mergeCell ref="AA31:AF31"/>
    <mergeCell ref="H32:M32"/>
    <mergeCell ref="Q32:V32"/>
    <mergeCell ref="AA32:AF32"/>
    <mergeCell ref="H33:M33"/>
    <mergeCell ref="N33:P35"/>
    <mergeCell ref="Q33:V33"/>
    <mergeCell ref="W33:Y35"/>
    <mergeCell ref="AA33:AF33"/>
    <mergeCell ref="AG33:AI35"/>
    <mergeCell ref="H34:M34"/>
    <mergeCell ref="Z30:Z35"/>
    <mergeCell ref="AA30:AF30"/>
    <mergeCell ref="AG30:AI32"/>
    <mergeCell ref="Q30:V30"/>
    <mergeCell ref="W30:Y32"/>
    <mergeCell ref="Q34:V34"/>
    <mergeCell ref="H35:M35"/>
    <mergeCell ref="Q35:V35"/>
  </mergeCells>
  <phoneticPr fontId="1"/>
  <conditionalFormatting sqref="D3:G3 I3:M3">
    <cfRule type="cellIs" dxfId="20" priority="5" operator="equal">
      <formula>0</formula>
    </cfRule>
  </conditionalFormatting>
  <conditionalFormatting sqref="P3 R3 V3 X3 AA3 AC3">
    <cfRule type="cellIs" dxfId="19" priority="3" operator="equal">
      <formula>0</formula>
    </cfRule>
  </conditionalFormatting>
  <conditionalFormatting sqref="AB3 AD3">
    <cfRule type="cellIs" dxfId="18" priority="2" operator="equal">
      <formula>0</formula>
    </cfRule>
  </conditionalFormatting>
  <conditionalFormatting sqref="B9:B11">
    <cfRule type="cellIs" dxfId="17" priority="1" operator="equal">
      <formula>43069</formula>
    </cfRule>
  </conditionalFormatting>
  <dataValidations count="1">
    <dataValidation type="list" allowBlank="1" showInputMessage="1" showErrorMessage="1" sqref="WVQ983066:WVQ983075 AWN32:AWN35 BGJ32:BGJ35 BQF32:BQF35 CAB32:CAB35 CJX32:CJX35 CTT32:CTT35 DDP32:DDP35 DNL32:DNL35 DXH32:DXH35 EHD32:EHD35 EQZ32:EQZ35 FAV32:FAV35 FKR32:FKR35 FUN32:FUN35 GEJ32:GEJ35 GOF32:GOF35 GYB32:GYB35 HHX32:HHX35 HRT32:HRT35 IBP32:IBP35 ILL32:ILL35 IVH32:IVH35 JFD32:JFD35 JOZ32:JOZ35 JYV32:JYV35 KIR32:KIR35 KSN32:KSN35 LCJ32:LCJ35 LMF32:LMF35 LWB32:LWB35 MFX32:MFX35 MPT32:MPT35 MZP32:MZP35 NJL32:NJL35 NTH32:NTH35 ODD32:ODD35 OMZ32:OMZ35 OWV32:OWV35 PGR32:PGR35 PQN32:PQN35 QAJ32:QAJ35 QKF32:QKF35 QUB32:QUB35 RDX32:RDX35 RNT32:RNT35 RXP32:RXP35 SHL32:SHL35 SRH32:SRH35 TBD32:TBD35 TKZ32:TKZ35 TUV32:TUV35 UER32:UER35 UON32:UON35 UYJ32:UYJ35 VIF32:VIF35 VSB32:VSB35 WBX32:WBX35 WLT32:WLT35 WVP32:WVP35 JD32:JD35 SZ32:SZ35 ACV32:ACV35 G131098:G131107 JE65562:JE65571 TA65562:TA65571 ACW65562:ACW65571 AMS65562:AMS65571 AWO65562:AWO65571 BGK65562:BGK65571 BQG65562:BQG65571 CAC65562:CAC65571 CJY65562:CJY65571 CTU65562:CTU65571 DDQ65562:DDQ65571 DNM65562:DNM65571 DXI65562:DXI65571 EHE65562:EHE65571 ERA65562:ERA65571 FAW65562:FAW65571 FKS65562:FKS65571 FUO65562:FUO65571 GEK65562:GEK65571 GOG65562:GOG65571 GYC65562:GYC65571 HHY65562:HHY65571 HRU65562:HRU65571 IBQ65562:IBQ65571 ILM65562:ILM65571 IVI65562:IVI65571 JFE65562:JFE65571 JPA65562:JPA65571 JYW65562:JYW65571 KIS65562:KIS65571 KSO65562:KSO65571 LCK65562:LCK65571 LMG65562:LMG65571 LWC65562:LWC65571 MFY65562:MFY65571 MPU65562:MPU65571 MZQ65562:MZQ65571 NJM65562:NJM65571 NTI65562:NTI65571 ODE65562:ODE65571 ONA65562:ONA65571 OWW65562:OWW65571 PGS65562:PGS65571 PQO65562:PQO65571 QAK65562:QAK65571 QKG65562:QKG65571 QUC65562:QUC65571 RDY65562:RDY65571 RNU65562:RNU65571 RXQ65562:RXQ65571 SHM65562:SHM65571 SRI65562:SRI65571 TBE65562:TBE65571 TLA65562:TLA65571 TUW65562:TUW65571 UES65562:UES65571 UOO65562:UOO65571 UYK65562:UYK65571 VIG65562:VIG65571 VSC65562:VSC65571 WBY65562:WBY65571 WLU65562:WLU65571 WVQ65562:WVQ65571 G196634:G196643 JE131098:JE131107 TA131098:TA131107 ACW131098:ACW131107 AMS131098:AMS131107 AWO131098:AWO131107 BGK131098:BGK131107 BQG131098:BQG131107 CAC131098:CAC131107 CJY131098:CJY131107 CTU131098:CTU131107 DDQ131098:DDQ131107 DNM131098:DNM131107 DXI131098:DXI131107 EHE131098:EHE131107 ERA131098:ERA131107 FAW131098:FAW131107 FKS131098:FKS131107 FUO131098:FUO131107 GEK131098:GEK131107 GOG131098:GOG131107 GYC131098:GYC131107 HHY131098:HHY131107 HRU131098:HRU131107 IBQ131098:IBQ131107 ILM131098:ILM131107 IVI131098:IVI131107 JFE131098:JFE131107 JPA131098:JPA131107 JYW131098:JYW131107 KIS131098:KIS131107 KSO131098:KSO131107 LCK131098:LCK131107 LMG131098:LMG131107 LWC131098:LWC131107 MFY131098:MFY131107 MPU131098:MPU131107 MZQ131098:MZQ131107 NJM131098:NJM131107 NTI131098:NTI131107 ODE131098:ODE131107 ONA131098:ONA131107 OWW131098:OWW131107 PGS131098:PGS131107 PQO131098:PQO131107 QAK131098:QAK131107 QKG131098:QKG131107 QUC131098:QUC131107 RDY131098:RDY131107 RNU131098:RNU131107 RXQ131098:RXQ131107 SHM131098:SHM131107 SRI131098:SRI131107 TBE131098:TBE131107 TLA131098:TLA131107 TUW131098:TUW131107 UES131098:UES131107 UOO131098:UOO131107 UYK131098:UYK131107 VIG131098:VIG131107 VSC131098:VSC131107 WBY131098:WBY131107 WLU131098:WLU131107 WVQ131098:WVQ131107 G262170:G262179 JE196634:JE196643 TA196634:TA196643 ACW196634:ACW196643 AMS196634:AMS196643 AWO196634:AWO196643 BGK196634:BGK196643 BQG196634:BQG196643 CAC196634:CAC196643 CJY196634:CJY196643 CTU196634:CTU196643 DDQ196634:DDQ196643 DNM196634:DNM196643 DXI196634:DXI196643 EHE196634:EHE196643 ERA196634:ERA196643 FAW196634:FAW196643 FKS196634:FKS196643 FUO196634:FUO196643 GEK196634:GEK196643 GOG196634:GOG196643 GYC196634:GYC196643 HHY196634:HHY196643 HRU196634:HRU196643 IBQ196634:IBQ196643 ILM196634:ILM196643 IVI196634:IVI196643 JFE196634:JFE196643 JPA196634:JPA196643 JYW196634:JYW196643 KIS196634:KIS196643 KSO196634:KSO196643 LCK196634:LCK196643 LMG196634:LMG196643 LWC196634:LWC196643 MFY196634:MFY196643 MPU196634:MPU196643 MZQ196634:MZQ196643 NJM196634:NJM196643 NTI196634:NTI196643 ODE196634:ODE196643 ONA196634:ONA196643 OWW196634:OWW196643 PGS196634:PGS196643 PQO196634:PQO196643 QAK196634:QAK196643 QKG196634:QKG196643 QUC196634:QUC196643 RDY196634:RDY196643 RNU196634:RNU196643 RXQ196634:RXQ196643 SHM196634:SHM196643 SRI196634:SRI196643 TBE196634:TBE196643 TLA196634:TLA196643 TUW196634:TUW196643 UES196634:UES196643 UOO196634:UOO196643 UYK196634:UYK196643 VIG196634:VIG196643 VSC196634:VSC196643 WBY196634:WBY196643 WLU196634:WLU196643 WVQ196634:WVQ196643 G327706:G327715 JE262170:JE262179 TA262170:TA262179 ACW262170:ACW262179 AMS262170:AMS262179 AWO262170:AWO262179 BGK262170:BGK262179 BQG262170:BQG262179 CAC262170:CAC262179 CJY262170:CJY262179 CTU262170:CTU262179 DDQ262170:DDQ262179 DNM262170:DNM262179 DXI262170:DXI262179 EHE262170:EHE262179 ERA262170:ERA262179 FAW262170:FAW262179 FKS262170:FKS262179 FUO262170:FUO262179 GEK262170:GEK262179 GOG262170:GOG262179 GYC262170:GYC262179 HHY262170:HHY262179 HRU262170:HRU262179 IBQ262170:IBQ262179 ILM262170:ILM262179 IVI262170:IVI262179 JFE262170:JFE262179 JPA262170:JPA262179 JYW262170:JYW262179 KIS262170:KIS262179 KSO262170:KSO262179 LCK262170:LCK262179 LMG262170:LMG262179 LWC262170:LWC262179 MFY262170:MFY262179 MPU262170:MPU262179 MZQ262170:MZQ262179 NJM262170:NJM262179 NTI262170:NTI262179 ODE262170:ODE262179 ONA262170:ONA262179 OWW262170:OWW262179 PGS262170:PGS262179 PQO262170:PQO262179 QAK262170:QAK262179 QKG262170:QKG262179 QUC262170:QUC262179 RDY262170:RDY262179 RNU262170:RNU262179 RXQ262170:RXQ262179 SHM262170:SHM262179 SRI262170:SRI262179 TBE262170:TBE262179 TLA262170:TLA262179 TUW262170:TUW262179 UES262170:UES262179 UOO262170:UOO262179 UYK262170:UYK262179 VIG262170:VIG262179 VSC262170:VSC262179 WBY262170:WBY262179 WLU262170:WLU262179 WVQ262170:WVQ262179 G393242:G393251 JE327706:JE327715 TA327706:TA327715 ACW327706:ACW327715 AMS327706:AMS327715 AWO327706:AWO327715 BGK327706:BGK327715 BQG327706:BQG327715 CAC327706:CAC327715 CJY327706:CJY327715 CTU327706:CTU327715 DDQ327706:DDQ327715 DNM327706:DNM327715 DXI327706:DXI327715 EHE327706:EHE327715 ERA327706:ERA327715 FAW327706:FAW327715 FKS327706:FKS327715 FUO327706:FUO327715 GEK327706:GEK327715 GOG327706:GOG327715 GYC327706:GYC327715 HHY327706:HHY327715 HRU327706:HRU327715 IBQ327706:IBQ327715 ILM327706:ILM327715 IVI327706:IVI327715 JFE327706:JFE327715 JPA327706:JPA327715 JYW327706:JYW327715 KIS327706:KIS327715 KSO327706:KSO327715 LCK327706:LCK327715 LMG327706:LMG327715 LWC327706:LWC327715 MFY327706:MFY327715 MPU327706:MPU327715 MZQ327706:MZQ327715 NJM327706:NJM327715 NTI327706:NTI327715 ODE327706:ODE327715 ONA327706:ONA327715 OWW327706:OWW327715 PGS327706:PGS327715 PQO327706:PQO327715 QAK327706:QAK327715 QKG327706:QKG327715 QUC327706:QUC327715 RDY327706:RDY327715 RNU327706:RNU327715 RXQ327706:RXQ327715 SHM327706:SHM327715 SRI327706:SRI327715 TBE327706:TBE327715 TLA327706:TLA327715 TUW327706:TUW327715 UES327706:UES327715 UOO327706:UOO327715 UYK327706:UYK327715 VIG327706:VIG327715 VSC327706:VSC327715 WBY327706:WBY327715 WLU327706:WLU327715 WVQ327706:WVQ327715 G458778:G458787 JE393242:JE393251 TA393242:TA393251 ACW393242:ACW393251 AMS393242:AMS393251 AWO393242:AWO393251 BGK393242:BGK393251 BQG393242:BQG393251 CAC393242:CAC393251 CJY393242:CJY393251 CTU393242:CTU393251 DDQ393242:DDQ393251 DNM393242:DNM393251 DXI393242:DXI393251 EHE393242:EHE393251 ERA393242:ERA393251 FAW393242:FAW393251 FKS393242:FKS393251 FUO393242:FUO393251 GEK393242:GEK393251 GOG393242:GOG393251 GYC393242:GYC393251 HHY393242:HHY393251 HRU393242:HRU393251 IBQ393242:IBQ393251 ILM393242:ILM393251 IVI393242:IVI393251 JFE393242:JFE393251 JPA393242:JPA393251 JYW393242:JYW393251 KIS393242:KIS393251 KSO393242:KSO393251 LCK393242:LCK393251 LMG393242:LMG393251 LWC393242:LWC393251 MFY393242:MFY393251 MPU393242:MPU393251 MZQ393242:MZQ393251 NJM393242:NJM393251 NTI393242:NTI393251 ODE393242:ODE393251 ONA393242:ONA393251 OWW393242:OWW393251 PGS393242:PGS393251 PQO393242:PQO393251 QAK393242:QAK393251 QKG393242:QKG393251 QUC393242:QUC393251 RDY393242:RDY393251 RNU393242:RNU393251 RXQ393242:RXQ393251 SHM393242:SHM393251 SRI393242:SRI393251 TBE393242:TBE393251 TLA393242:TLA393251 TUW393242:TUW393251 UES393242:UES393251 UOO393242:UOO393251 UYK393242:UYK393251 VIG393242:VIG393251 VSC393242:VSC393251 WBY393242:WBY393251 WLU393242:WLU393251 WVQ393242:WVQ393251 G524314:G524323 JE458778:JE458787 TA458778:TA458787 ACW458778:ACW458787 AMS458778:AMS458787 AWO458778:AWO458787 BGK458778:BGK458787 BQG458778:BQG458787 CAC458778:CAC458787 CJY458778:CJY458787 CTU458778:CTU458787 DDQ458778:DDQ458787 DNM458778:DNM458787 DXI458778:DXI458787 EHE458778:EHE458787 ERA458778:ERA458787 FAW458778:FAW458787 FKS458778:FKS458787 FUO458778:FUO458787 GEK458778:GEK458787 GOG458778:GOG458787 GYC458778:GYC458787 HHY458778:HHY458787 HRU458778:HRU458787 IBQ458778:IBQ458787 ILM458778:ILM458787 IVI458778:IVI458787 JFE458778:JFE458787 JPA458778:JPA458787 JYW458778:JYW458787 KIS458778:KIS458787 KSO458778:KSO458787 LCK458778:LCK458787 LMG458778:LMG458787 LWC458778:LWC458787 MFY458778:MFY458787 MPU458778:MPU458787 MZQ458778:MZQ458787 NJM458778:NJM458787 NTI458778:NTI458787 ODE458778:ODE458787 ONA458778:ONA458787 OWW458778:OWW458787 PGS458778:PGS458787 PQO458778:PQO458787 QAK458778:QAK458787 QKG458778:QKG458787 QUC458778:QUC458787 RDY458778:RDY458787 RNU458778:RNU458787 RXQ458778:RXQ458787 SHM458778:SHM458787 SRI458778:SRI458787 TBE458778:TBE458787 TLA458778:TLA458787 TUW458778:TUW458787 UES458778:UES458787 UOO458778:UOO458787 UYK458778:UYK458787 VIG458778:VIG458787 VSC458778:VSC458787 WBY458778:WBY458787 WLU458778:WLU458787 WVQ458778:WVQ458787 G589850:G589859 JE524314:JE524323 TA524314:TA524323 ACW524314:ACW524323 AMS524314:AMS524323 AWO524314:AWO524323 BGK524314:BGK524323 BQG524314:BQG524323 CAC524314:CAC524323 CJY524314:CJY524323 CTU524314:CTU524323 DDQ524314:DDQ524323 DNM524314:DNM524323 DXI524314:DXI524323 EHE524314:EHE524323 ERA524314:ERA524323 FAW524314:FAW524323 FKS524314:FKS524323 FUO524314:FUO524323 GEK524314:GEK524323 GOG524314:GOG524323 GYC524314:GYC524323 HHY524314:HHY524323 HRU524314:HRU524323 IBQ524314:IBQ524323 ILM524314:ILM524323 IVI524314:IVI524323 JFE524314:JFE524323 JPA524314:JPA524323 JYW524314:JYW524323 KIS524314:KIS524323 KSO524314:KSO524323 LCK524314:LCK524323 LMG524314:LMG524323 LWC524314:LWC524323 MFY524314:MFY524323 MPU524314:MPU524323 MZQ524314:MZQ524323 NJM524314:NJM524323 NTI524314:NTI524323 ODE524314:ODE524323 ONA524314:ONA524323 OWW524314:OWW524323 PGS524314:PGS524323 PQO524314:PQO524323 QAK524314:QAK524323 QKG524314:QKG524323 QUC524314:QUC524323 RDY524314:RDY524323 RNU524314:RNU524323 RXQ524314:RXQ524323 SHM524314:SHM524323 SRI524314:SRI524323 TBE524314:TBE524323 TLA524314:TLA524323 TUW524314:TUW524323 UES524314:UES524323 UOO524314:UOO524323 UYK524314:UYK524323 VIG524314:VIG524323 VSC524314:VSC524323 WBY524314:WBY524323 WLU524314:WLU524323 WVQ524314:WVQ524323 G655386:G655395 JE589850:JE589859 TA589850:TA589859 ACW589850:ACW589859 AMS589850:AMS589859 AWO589850:AWO589859 BGK589850:BGK589859 BQG589850:BQG589859 CAC589850:CAC589859 CJY589850:CJY589859 CTU589850:CTU589859 DDQ589850:DDQ589859 DNM589850:DNM589859 DXI589850:DXI589859 EHE589850:EHE589859 ERA589850:ERA589859 FAW589850:FAW589859 FKS589850:FKS589859 FUO589850:FUO589859 GEK589850:GEK589859 GOG589850:GOG589859 GYC589850:GYC589859 HHY589850:HHY589859 HRU589850:HRU589859 IBQ589850:IBQ589859 ILM589850:ILM589859 IVI589850:IVI589859 JFE589850:JFE589859 JPA589850:JPA589859 JYW589850:JYW589859 KIS589850:KIS589859 KSO589850:KSO589859 LCK589850:LCK589859 LMG589850:LMG589859 LWC589850:LWC589859 MFY589850:MFY589859 MPU589850:MPU589859 MZQ589850:MZQ589859 NJM589850:NJM589859 NTI589850:NTI589859 ODE589850:ODE589859 ONA589850:ONA589859 OWW589850:OWW589859 PGS589850:PGS589859 PQO589850:PQO589859 QAK589850:QAK589859 QKG589850:QKG589859 QUC589850:QUC589859 RDY589850:RDY589859 RNU589850:RNU589859 RXQ589850:RXQ589859 SHM589850:SHM589859 SRI589850:SRI589859 TBE589850:TBE589859 TLA589850:TLA589859 TUW589850:TUW589859 UES589850:UES589859 UOO589850:UOO589859 UYK589850:UYK589859 VIG589850:VIG589859 VSC589850:VSC589859 WBY589850:WBY589859 WLU589850:WLU589859 WVQ589850:WVQ589859 G720922:G720931 JE655386:JE655395 TA655386:TA655395 ACW655386:ACW655395 AMS655386:AMS655395 AWO655386:AWO655395 BGK655386:BGK655395 BQG655386:BQG655395 CAC655386:CAC655395 CJY655386:CJY655395 CTU655386:CTU655395 DDQ655386:DDQ655395 DNM655386:DNM655395 DXI655386:DXI655395 EHE655386:EHE655395 ERA655386:ERA655395 FAW655386:FAW655395 FKS655386:FKS655395 FUO655386:FUO655395 GEK655386:GEK655395 GOG655386:GOG655395 GYC655386:GYC655395 HHY655386:HHY655395 HRU655386:HRU655395 IBQ655386:IBQ655395 ILM655386:ILM655395 IVI655386:IVI655395 JFE655386:JFE655395 JPA655386:JPA655395 JYW655386:JYW655395 KIS655386:KIS655395 KSO655386:KSO655395 LCK655386:LCK655395 LMG655386:LMG655395 LWC655386:LWC655395 MFY655386:MFY655395 MPU655386:MPU655395 MZQ655386:MZQ655395 NJM655386:NJM655395 NTI655386:NTI655395 ODE655386:ODE655395 ONA655386:ONA655395 OWW655386:OWW655395 PGS655386:PGS655395 PQO655386:PQO655395 QAK655386:QAK655395 QKG655386:QKG655395 QUC655386:QUC655395 RDY655386:RDY655395 RNU655386:RNU655395 RXQ655386:RXQ655395 SHM655386:SHM655395 SRI655386:SRI655395 TBE655386:TBE655395 TLA655386:TLA655395 TUW655386:TUW655395 UES655386:UES655395 UOO655386:UOO655395 UYK655386:UYK655395 VIG655386:VIG655395 VSC655386:VSC655395 WBY655386:WBY655395 WLU655386:WLU655395 WVQ655386:WVQ655395 G786458:G786467 JE720922:JE720931 TA720922:TA720931 ACW720922:ACW720931 AMS720922:AMS720931 AWO720922:AWO720931 BGK720922:BGK720931 BQG720922:BQG720931 CAC720922:CAC720931 CJY720922:CJY720931 CTU720922:CTU720931 DDQ720922:DDQ720931 DNM720922:DNM720931 DXI720922:DXI720931 EHE720922:EHE720931 ERA720922:ERA720931 FAW720922:FAW720931 FKS720922:FKS720931 FUO720922:FUO720931 GEK720922:GEK720931 GOG720922:GOG720931 GYC720922:GYC720931 HHY720922:HHY720931 HRU720922:HRU720931 IBQ720922:IBQ720931 ILM720922:ILM720931 IVI720922:IVI720931 JFE720922:JFE720931 JPA720922:JPA720931 JYW720922:JYW720931 KIS720922:KIS720931 KSO720922:KSO720931 LCK720922:LCK720931 LMG720922:LMG720931 LWC720922:LWC720931 MFY720922:MFY720931 MPU720922:MPU720931 MZQ720922:MZQ720931 NJM720922:NJM720931 NTI720922:NTI720931 ODE720922:ODE720931 ONA720922:ONA720931 OWW720922:OWW720931 PGS720922:PGS720931 PQO720922:PQO720931 QAK720922:QAK720931 QKG720922:QKG720931 QUC720922:QUC720931 RDY720922:RDY720931 RNU720922:RNU720931 RXQ720922:RXQ720931 SHM720922:SHM720931 SRI720922:SRI720931 TBE720922:TBE720931 TLA720922:TLA720931 TUW720922:TUW720931 UES720922:UES720931 UOO720922:UOO720931 UYK720922:UYK720931 VIG720922:VIG720931 VSC720922:VSC720931 WBY720922:WBY720931 WLU720922:WLU720931 WVQ720922:WVQ720931 G851994:G852003 JE786458:JE786467 TA786458:TA786467 ACW786458:ACW786467 AMS786458:AMS786467 AWO786458:AWO786467 BGK786458:BGK786467 BQG786458:BQG786467 CAC786458:CAC786467 CJY786458:CJY786467 CTU786458:CTU786467 DDQ786458:DDQ786467 DNM786458:DNM786467 DXI786458:DXI786467 EHE786458:EHE786467 ERA786458:ERA786467 FAW786458:FAW786467 FKS786458:FKS786467 FUO786458:FUO786467 GEK786458:GEK786467 GOG786458:GOG786467 GYC786458:GYC786467 HHY786458:HHY786467 HRU786458:HRU786467 IBQ786458:IBQ786467 ILM786458:ILM786467 IVI786458:IVI786467 JFE786458:JFE786467 JPA786458:JPA786467 JYW786458:JYW786467 KIS786458:KIS786467 KSO786458:KSO786467 LCK786458:LCK786467 LMG786458:LMG786467 LWC786458:LWC786467 MFY786458:MFY786467 MPU786458:MPU786467 MZQ786458:MZQ786467 NJM786458:NJM786467 NTI786458:NTI786467 ODE786458:ODE786467 ONA786458:ONA786467 OWW786458:OWW786467 PGS786458:PGS786467 PQO786458:PQO786467 QAK786458:QAK786467 QKG786458:QKG786467 QUC786458:QUC786467 RDY786458:RDY786467 RNU786458:RNU786467 RXQ786458:RXQ786467 SHM786458:SHM786467 SRI786458:SRI786467 TBE786458:TBE786467 TLA786458:TLA786467 TUW786458:TUW786467 UES786458:UES786467 UOO786458:UOO786467 UYK786458:UYK786467 VIG786458:VIG786467 VSC786458:VSC786467 WBY786458:WBY786467 WLU786458:WLU786467 WVQ786458:WVQ786467 G917530:G917539 JE851994:JE852003 TA851994:TA852003 ACW851994:ACW852003 AMS851994:AMS852003 AWO851994:AWO852003 BGK851994:BGK852003 BQG851994:BQG852003 CAC851994:CAC852003 CJY851994:CJY852003 CTU851994:CTU852003 DDQ851994:DDQ852003 DNM851994:DNM852003 DXI851994:DXI852003 EHE851994:EHE852003 ERA851994:ERA852003 FAW851994:FAW852003 FKS851994:FKS852003 FUO851994:FUO852003 GEK851994:GEK852003 GOG851994:GOG852003 GYC851994:GYC852003 HHY851994:HHY852003 HRU851994:HRU852003 IBQ851994:IBQ852003 ILM851994:ILM852003 IVI851994:IVI852003 JFE851994:JFE852003 JPA851994:JPA852003 JYW851994:JYW852003 KIS851994:KIS852003 KSO851994:KSO852003 LCK851994:LCK852003 LMG851994:LMG852003 LWC851994:LWC852003 MFY851994:MFY852003 MPU851994:MPU852003 MZQ851994:MZQ852003 NJM851994:NJM852003 NTI851994:NTI852003 ODE851994:ODE852003 ONA851994:ONA852003 OWW851994:OWW852003 PGS851994:PGS852003 PQO851994:PQO852003 QAK851994:QAK852003 QKG851994:QKG852003 QUC851994:QUC852003 RDY851994:RDY852003 RNU851994:RNU852003 RXQ851994:RXQ852003 SHM851994:SHM852003 SRI851994:SRI852003 TBE851994:TBE852003 TLA851994:TLA852003 TUW851994:TUW852003 UES851994:UES852003 UOO851994:UOO852003 UYK851994:UYK852003 VIG851994:VIG852003 VSC851994:VSC852003 WBY851994:WBY852003 WLU851994:WLU852003 WVQ851994:WVQ852003 G983066:G983075 JE917530:JE917539 TA917530:TA917539 ACW917530:ACW917539 AMS917530:AMS917539 AWO917530:AWO917539 BGK917530:BGK917539 BQG917530:BQG917539 CAC917530:CAC917539 CJY917530:CJY917539 CTU917530:CTU917539 DDQ917530:DDQ917539 DNM917530:DNM917539 DXI917530:DXI917539 EHE917530:EHE917539 ERA917530:ERA917539 FAW917530:FAW917539 FKS917530:FKS917539 FUO917530:FUO917539 GEK917530:GEK917539 GOG917530:GOG917539 GYC917530:GYC917539 HHY917530:HHY917539 HRU917530:HRU917539 IBQ917530:IBQ917539 ILM917530:ILM917539 IVI917530:IVI917539 JFE917530:JFE917539 JPA917530:JPA917539 JYW917530:JYW917539 KIS917530:KIS917539 KSO917530:KSO917539 LCK917530:LCK917539 LMG917530:LMG917539 LWC917530:LWC917539 MFY917530:MFY917539 MPU917530:MPU917539 MZQ917530:MZQ917539 NJM917530:NJM917539 NTI917530:NTI917539 ODE917530:ODE917539 ONA917530:ONA917539 OWW917530:OWW917539 PGS917530:PGS917539 PQO917530:PQO917539 QAK917530:QAK917539 QKG917530:QKG917539 QUC917530:QUC917539 RDY917530:RDY917539 RNU917530:RNU917539 RXQ917530:RXQ917539 SHM917530:SHM917539 SRI917530:SRI917539 TBE917530:TBE917539 TLA917530:TLA917539 TUW917530:TUW917539 UES917530:UES917539 UOO917530:UOO917539 UYK917530:UYK917539 VIG917530:VIG917539 VSC917530:VSC917539 WBY917530:WBY917539 WLU917530:WLU917539 WVQ917530:WVQ917539 AMR32:AMR35 JE983066:JE983075 TA983066:TA983075 ACW983066:ACW983075 AMS983066:AMS983075 AWO983066:AWO983075 BGK983066:BGK983075 BQG983066:BQG983075 CAC983066:CAC983075 CJY983066:CJY983075 CTU983066:CTU983075 DDQ983066:DDQ983075 DNM983066:DNM983075 DXI983066:DXI983075 EHE983066:EHE983075 ERA983066:ERA983075 FAW983066:FAW983075 FKS983066:FKS983075 FUO983066:FUO983075 GEK983066:GEK983075 GOG983066:GOG983075 GYC983066:GYC983075 HHY983066:HHY983075 HRU983066:HRU983075 IBQ983066:IBQ983075 ILM983066:ILM983075 IVI983066:IVI983075 JFE983066:JFE983075 JPA983066:JPA983075 JYW983066:JYW983075 KIS983066:KIS983075 KSO983066:KSO983075 LCK983066:LCK983075 LMG983066:LMG983075 LWC983066:LWC983075 MFY983066:MFY983075 MPU983066:MPU983075 MZQ983066:MZQ983075 NJM983066:NJM983075 NTI983066:NTI983075 ODE983066:ODE983075 ONA983066:ONA983075 OWW983066:OWW983075 PGS983066:PGS983075 PQO983066:PQO983075 QAK983066:QAK983075 QKG983066:QKG983075 QUC983066:QUC983075 RDY983066:RDY983075 RNU983066:RNU983075 RXQ983066:RXQ983075 SHM983066:SHM983075 SRI983066:SRI983075 TBE983066:TBE983075 TLA983066:TLA983075 TUW983066:TUW983075 UES983066:UES983075 UOO983066:UOO983075 UYK983066:UYK983075 VIG983066:VIG983075 VSC983066:VSC983075 WBY983066:WBY983075 WLU983066:WLU983075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JD14:JD17 WVP14:WVP17 WLT14:WLT17 WBX14:WBX17 VSB14:VSB17 VIF14:VIF17 UYJ14:UYJ17 UON14:UON17 UER14:UER17 TUV14:TUV17 TKZ14:TKZ17 TBD14:TBD17 SRH14:SRH17 SHL14:SHL17 RXP14:RXP17 RNT14:RNT17 RDX14:RDX17 QUB14:QUB17 QKF14:QKF17 QAJ14:QAJ17 PQN14:PQN17 PGR14:PGR17 OWV14:OWV17 OMZ14:OMZ17 ODD14:ODD17 NTH14:NTH17 NJL14:NJL17 MZP14:MZP17 MPT14:MPT17 MFX14:MFX17 LWB14:LWB17 LMF14:LMF17 LCJ14:LCJ17 KSN14:KSN17 KIR14:KIR17 JYV14:JYV17 JOZ14:JOZ17 JFD14:JFD17 IVH14:IVH17 ILL14:ILL17 IBP14:IBP17 HRT14:HRT17 HHX14:HHX17 GYB14:GYB17 GOF14:GOF17 GEJ14:GEJ17 FUN14:FUN17 FKR14:FKR17 FAV14:FAV17 EQZ14:EQZ17 EHD14:EHD17 DXH14:DXH17 DNL14:DNL17 DDP14:DDP17 CTT14:CTT17 CJX14:CJX17 CAB14:CAB17 BQF14:BQF17 BGJ14:BGJ17 AWN14:AWN17 AMR14:AMR17 ACV14:ACV17 SZ14:SZ17 SZ20:SZ23 JD20:JD23 WVP20:WVP23 WLT20:WLT23 WBX20:WBX23 VSB20:VSB23 VIF20:VIF23 UYJ20:UYJ23 UON20:UON23 UER20:UER23 TUV20:TUV23 TKZ20:TKZ23 TBD20:TBD23 SRH20:SRH23 SHL20:SHL23 RXP20:RXP23 RNT20:RNT23 RDX20:RDX23 QUB20:QUB23 QKF20:QKF23 QAJ20:QAJ23 PQN20:PQN23 PGR20:PGR23 OWV20:OWV23 OMZ20:OMZ23 ODD20:ODD23 NTH20:NTH23 NJL20:NJL23 MZP20:MZP23 MPT20:MPT23 MFX20:MFX23 LWB20:LWB23 LMF20:LMF23 LCJ20:LCJ23 KSN20:KSN23 KIR20:KIR23 JYV20:JYV23 JOZ20:JOZ23 JFD20:JFD23 IVH20:IVH23 ILL20:ILL23 IBP20:IBP23 HRT20:HRT23 HHX20:HHX23 GYB20:GYB23 GOF20:GOF23 GEJ20:GEJ23 FUN20:FUN23 FKR20:FKR23 FAV20:FAV23 EQZ20:EQZ23 EHD20:EHD23 DXH20:DXH23 DNL20:DNL23 DDP20:DDP23 CTT20:CTT23 CJX20:CJX23 CAB20:CAB23 BQF20:BQF23 BGJ20:BGJ23 AWN20:AWN23 AMR20:AMR23 ACV20:ACV23 ACV26:ACV29 SZ26:SZ29 JD26:JD29 WVP26:WVP29 WLT26:WLT29 WBX26:WBX29 VSB26:VSB29 VIF26:VIF29 UYJ26:UYJ29 UON26:UON29 UER26:UER29 TUV26:TUV29 TKZ26:TKZ29 TBD26:TBD29 SRH26:SRH29 SHL26:SHL29 RXP26:RXP29 RNT26:RNT29 RDX26:RDX29 QUB26:QUB29 QKF26:QKF29 QAJ26:QAJ29 PQN26:PQN29 PGR26:PGR29 OWV26:OWV29 OMZ26:OMZ29 ODD26:ODD29 NTH26:NTH29 NJL26:NJL29 MZP26:MZP29 MPT26:MPT29 MFX26:MFX29 LWB26:LWB29 LMF26:LMF29 LCJ26:LCJ29 KSN26:KSN29 KIR26:KIR29 JYV26:JYV29 JOZ26:JOZ29 JFD26:JFD29 IVH26:IVH29 ILL26:ILL29 IBP26:IBP29 HRT26:HRT29 HHX26:HHX29 GYB26:GYB29 GOF26:GOF29 GEJ26:GEJ29 FUN26:FUN29 FKR26:FKR29 FAV26:FAV29 EQZ26:EQZ29 EHD26:EHD29 DXH26:DXH29 DNL26:DNL29 DDP26:DDP29 CTT26:CTT29 CJX26:CJX29 CAB26:CAB29 BQF26:BQF29 BGJ26:BGJ29 AWN26:AWN29 AMR26:AMR29 G65562:G65571" xr:uid="{45F6056F-CCC3-4C51-B9EE-FDD446FD6CC0}">
      <formula1>"8:40,8:50,9:00"</formula1>
    </dataValidation>
  </dataValidations>
  <printOptions horizontalCentered="1" verticalCentered="1"/>
  <pageMargins left="0.39370078740157483" right="0.39370078740157483" top="0.39370078740157483" bottom="0.39370078740157483" header="0" footer="0"/>
  <pageSetup paperSize="9"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F5AB-3BF0-45DF-9C13-540FD45DD207}">
  <sheetPr>
    <tabColor theme="4" tint="0.79998168889431442"/>
    <pageSetUpPr fitToPage="1"/>
  </sheetPr>
  <dimension ref="A1:AP38"/>
  <sheetViews>
    <sheetView view="pageBreakPreview" zoomScale="78" zoomScaleNormal="100" zoomScaleSheetLayoutView="78" workbookViewId="0">
      <selection activeCell="G4" sqref="G4:P4"/>
    </sheetView>
  </sheetViews>
  <sheetFormatPr defaultRowHeight="17.7"/>
  <cols>
    <col min="1" max="1" width="1.6640625" style="45" customWidth="1"/>
    <col min="2" max="2" width="6.21875" style="45" customWidth="1"/>
    <col min="3" max="3" width="5.44140625" style="45" customWidth="1"/>
    <col min="4" max="5" width="5.21875" style="45" customWidth="1"/>
    <col min="6" max="6" width="7.33203125" style="45" customWidth="1"/>
    <col min="7" max="7" width="6.44140625" style="45" customWidth="1"/>
    <col min="8" max="8" width="5.21875" style="45" customWidth="1"/>
    <col min="9" max="9" width="6.44140625" style="45" customWidth="1"/>
    <col min="10" max="27" width="6.21875" style="45" customWidth="1"/>
    <col min="28" max="28" width="5.21875" style="45" customWidth="1"/>
    <col min="29" max="37" width="6.21875" style="45" customWidth="1"/>
    <col min="38" max="39" width="4.6640625" style="45" customWidth="1"/>
    <col min="40" max="40" width="5.21875" style="45" customWidth="1"/>
    <col min="41" max="43" width="6.21875" style="45" customWidth="1"/>
    <col min="44" max="46" width="6.109375" style="45" customWidth="1"/>
    <col min="47" max="259" width="8.6640625" style="45"/>
    <col min="260" max="260" width="1.6640625" style="45" customWidth="1"/>
    <col min="261" max="261" width="10.44140625" style="45" customWidth="1"/>
    <col min="262" max="262" width="13.44140625" style="45" bestFit="1" customWidth="1"/>
    <col min="263" max="263" width="6.21875" style="45" customWidth="1"/>
    <col min="264" max="265" width="6.109375" style="45" customWidth="1"/>
    <col min="266" max="266" width="8.44140625" style="45" bestFit="1" customWidth="1"/>
    <col min="267" max="267" width="41.109375" style="45" customWidth="1"/>
    <col min="268" max="268" width="16.21875" style="45" bestFit="1" customWidth="1"/>
    <col min="269" max="269" width="22.44140625" style="45" customWidth="1"/>
    <col min="270" max="270" width="23.21875" style="45" customWidth="1"/>
    <col min="271" max="271" width="15.88671875" style="45" bestFit="1" customWidth="1"/>
    <col min="272" max="272" width="5.6640625" style="45" customWidth="1"/>
    <col min="273" max="273" width="3.6640625" style="45" customWidth="1"/>
    <col min="274" max="274" width="7.21875" style="45" customWidth="1"/>
    <col min="275" max="275" width="8.6640625" style="45"/>
    <col min="276" max="276" width="21.44140625" style="45" customWidth="1"/>
    <col min="277" max="278" width="16.21875" style="45" bestFit="1" customWidth="1"/>
    <col min="279" max="279" width="6.21875" style="45" customWidth="1"/>
    <col min="280" max="282" width="8.21875" style="45" customWidth="1"/>
    <col min="283" max="283" width="1.6640625" style="45" customWidth="1"/>
    <col min="284" max="515" width="8.6640625" style="45"/>
    <col min="516" max="516" width="1.6640625" style="45" customWidth="1"/>
    <col min="517" max="517" width="10.44140625" style="45" customWidth="1"/>
    <col min="518" max="518" width="13.44140625" style="45" bestFit="1" customWidth="1"/>
    <col min="519" max="519" width="6.21875" style="45" customWidth="1"/>
    <col min="520" max="521" width="6.109375" style="45" customWidth="1"/>
    <col min="522" max="522" width="8.44140625" style="45" bestFit="1" customWidth="1"/>
    <col min="523" max="523" width="41.109375" style="45" customWidth="1"/>
    <col min="524" max="524" width="16.21875" style="45" bestFit="1" customWidth="1"/>
    <col min="525" max="525" width="22.44140625" style="45" customWidth="1"/>
    <col min="526" max="526" width="23.21875" style="45" customWidth="1"/>
    <col min="527" max="527" width="15.88671875" style="45" bestFit="1" customWidth="1"/>
    <col min="528" max="528" width="5.6640625" style="45" customWidth="1"/>
    <col min="529" max="529" width="3.6640625" style="45" customWidth="1"/>
    <col min="530" max="530" width="7.21875" style="45" customWidth="1"/>
    <col min="531" max="531" width="8.6640625" style="45"/>
    <col min="532" max="532" width="21.44140625" style="45" customWidth="1"/>
    <col min="533" max="534" width="16.21875" style="45" bestFit="1" customWidth="1"/>
    <col min="535" max="535" width="6.21875" style="45" customWidth="1"/>
    <col min="536" max="538" width="8.21875" style="45" customWidth="1"/>
    <col min="539" max="539" width="1.6640625" style="45" customWidth="1"/>
    <col min="540" max="771" width="8.6640625" style="45"/>
    <col min="772" max="772" width="1.6640625" style="45" customWidth="1"/>
    <col min="773" max="773" width="10.44140625" style="45" customWidth="1"/>
    <col min="774" max="774" width="13.44140625" style="45" bestFit="1" customWidth="1"/>
    <col min="775" max="775" width="6.21875" style="45" customWidth="1"/>
    <col min="776" max="777" width="6.109375" style="45" customWidth="1"/>
    <col min="778" max="778" width="8.44140625" style="45" bestFit="1" customWidth="1"/>
    <col min="779" max="779" width="41.109375" style="45" customWidth="1"/>
    <col min="780" max="780" width="16.21875" style="45" bestFit="1" customWidth="1"/>
    <col min="781" max="781" width="22.44140625" style="45" customWidth="1"/>
    <col min="782" max="782" width="23.21875" style="45" customWidth="1"/>
    <col min="783" max="783" width="15.88671875" style="45" bestFit="1" customWidth="1"/>
    <col min="784" max="784" width="5.6640625" style="45" customWidth="1"/>
    <col min="785" max="785" width="3.6640625" style="45" customWidth="1"/>
    <col min="786" max="786" width="7.21875" style="45" customWidth="1"/>
    <col min="787" max="787" width="8.6640625" style="45"/>
    <col min="788" max="788" width="21.44140625" style="45" customWidth="1"/>
    <col min="789" max="790" width="16.21875" style="45" bestFit="1" customWidth="1"/>
    <col min="791" max="791" width="6.21875" style="45" customWidth="1"/>
    <col min="792" max="794" width="8.21875" style="45" customWidth="1"/>
    <col min="795" max="795" width="1.6640625" style="45" customWidth="1"/>
    <col min="796" max="1027" width="8.6640625" style="45"/>
    <col min="1028" max="1028" width="1.6640625" style="45" customWidth="1"/>
    <col min="1029" max="1029" width="10.44140625" style="45" customWidth="1"/>
    <col min="1030" max="1030" width="13.44140625" style="45" bestFit="1" customWidth="1"/>
    <col min="1031" max="1031" width="6.21875" style="45" customWidth="1"/>
    <col min="1032" max="1033" width="6.109375" style="45" customWidth="1"/>
    <col min="1034" max="1034" width="8.44140625" style="45" bestFit="1" customWidth="1"/>
    <col min="1035" max="1035" width="41.109375" style="45" customWidth="1"/>
    <col min="1036" max="1036" width="16.21875" style="45" bestFit="1" customWidth="1"/>
    <col min="1037" max="1037" width="22.44140625" style="45" customWidth="1"/>
    <col min="1038" max="1038" width="23.21875" style="45" customWidth="1"/>
    <col min="1039" max="1039" width="15.88671875" style="45" bestFit="1" customWidth="1"/>
    <col min="1040" max="1040" width="5.6640625" style="45" customWidth="1"/>
    <col min="1041" max="1041" width="3.6640625" style="45" customWidth="1"/>
    <col min="1042" max="1042" width="7.21875" style="45" customWidth="1"/>
    <col min="1043" max="1043" width="8.6640625" style="45"/>
    <col min="1044" max="1044" width="21.44140625" style="45" customWidth="1"/>
    <col min="1045" max="1046" width="16.21875" style="45" bestFit="1" customWidth="1"/>
    <col min="1047" max="1047" width="6.21875" style="45" customWidth="1"/>
    <col min="1048" max="1050" width="8.21875" style="45" customWidth="1"/>
    <col min="1051" max="1051" width="1.6640625" style="45" customWidth="1"/>
    <col min="1052" max="1283" width="8.6640625" style="45"/>
    <col min="1284" max="1284" width="1.6640625" style="45" customWidth="1"/>
    <col min="1285" max="1285" width="10.44140625" style="45" customWidth="1"/>
    <col min="1286" max="1286" width="13.44140625" style="45" bestFit="1" customWidth="1"/>
    <col min="1287" max="1287" width="6.21875" style="45" customWidth="1"/>
    <col min="1288" max="1289" width="6.109375" style="45" customWidth="1"/>
    <col min="1290" max="1290" width="8.44140625" style="45" bestFit="1" customWidth="1"/>
    <col min="1291" max="1291" width="41.109375" style="45" customWidth="1"/>
    <col min="1292" max="1292" width="16.21875" style="45" bestFit="1" customWidth="1"/>
    <col min="1293" max="1293" width="22.44140625" style="45" customWidth="1"/>
    <col min="1294" max="1294" width="23.21875" style="45" customWidth="1"/>
    <col min="1295" max="1295" width="15.88671875" style="45" bestFit="1" customWidth="1"/>
    <col min="1296" max="1296" width="5.6640625" style="45" customWidth="1"/>
    <col min="1297" max="1297" width="3.6640625" style="45" customWidth="1"/>
    <col min="1298" max="1298" width="7.21875" style="45" customWidth="1"/>
    <col min="1299" max="1299" width="8.6640625" style="45"/>
    <col min="1300" max="1300" width="21.44140625" style="45" customWidth="1"/>
    <col min="1301" max="1302" width="16.21875" style="45" bestFit="1" customWidth="1"/>
    <col min="1303" max="1303" width="6.21875" style="45" customWidth="1"/>
    <col min="1304" max="1306" width="8.21875" style="45" customWidth="1"/>
    <col min="1307" max="1307" width="1.6640625" style="45" customWidth="1"/>
    <col min="1308" max="1539" width="8.6640625" style="45"/>
    <col min="1540" max="1540" width="1.6640625" style="45" customWidth="1"/>
    <col min="1541" max="1541" width="10.44140625" style="45" customWidth="1"/>
    <col min="1542" max="1542" width="13.44140625" style="45" bestFit="1" customWidth="1"/>
    <col min="1543" max="1543" width="6.21875" style="45" customWidth="1"/>
    <col min="1544" max="1545" width="6.109375" style="45" customWidth="1"/>
    <col min="1546" max="1546" width="8.44140625" style="45" bestFit="1" customWidth="1"/>
    <col min="1547" max="1547" width="41.109375" style="45" customWidth="1"/>
    <col min="1548" max="1548" width="16.21875" style="45" bestFit="1" customWidth="1"/>
    <col min="1549" max="1549" width="22.44140625" style="45" customWidth="1"/>
    <col min="1550" max="1550" width="23.21875" style="45" customWidth="1"/>
    <col min="1551" max="1551" width="15.88671875" style="45" bestFit="1" customWidth="1"/>
    <col min="1552" max="1552" width="5.6640625" style="45" customWidth="1"/>
    <col min="1553" max="1553" width="3.6640625" style="45" customWidth="1"/>
    <col min="1554" max="1554" width="7.21875" style="45" customWidth="1"/>
    <col min="1555" max="1555" width="8.6640625" style="45"/>
    <col min="1556" max="1556" width="21.44140625" style="45" customWidth="1"/>
    <col min="1557" max="1558" width="16.21875" style="45" bestFit="1" customWidth="1"/>
    <col min="1559" max="1559" width="6.21875" style="45" customWidth="1"/>
    <col min="1560" max="1562" width="8.21875" style="45" customWidth="1"/>
    <col min="1563" max="1563" width="1.6640625" style="45" customWidth="1"/>
    <col min="1564" max="1795" width="8.6640625" style="45"/>
    <col min="1796" max="1796" width="1.6640625" style="45" customWidth="1"/>
    <col min="1797" max="1797" width="10.44140625" style="45" customWidth="1"/>
    <col min="1798" max="1798" width="13.44140625" style="45" bestFit="1" customWidth="1"/>
    <col min="1799" max="1799" width="6.21875" style="45" customWidth="1"/>
    <col min="1800" max="1801" width="6.109375" style="45" customWidth="1"/>
    <col min="1802" max="1802" width="8.44140625" style="45" bestFit="1" customWidth="1"/>
    <col min="1803" max="1803" width="41.109375" style="45" customWidth="1"/>
    <col min="1804" max="1804" width="16.21875" style="45" bestFit="1" customWidth="1"/>
    <col min="1805" max="1805" width="22.44140625" style="45" customWidth="1"/>
    <col min="1806" max="1806" width="23.21875" style="45" customWidth="1"/>
    <col min="1807" max="1807" width="15.88671875" style="45" bestFit="1" customWidth="1"/>
    <col min="1808" max="1808" width="5.6640625" style="45" customWidth="1"/>
    <col min="1809" max="1809" width="3.6640625" style="45" customWidth="1"/>
    <col min="1810" max="1810" width="7.21875" style="45" customWidth="1"/>
    <col min="1811" max="1811" width="8.6640625" style="45"/>
    <col min="1812" max="1812" width="21.44140625" style="45" customWidth="1"/>
    <col min="1813" max="1814" width="16.21875" style="45" bestFit="1" customWidth="1"/>
    <col min="1815" max="1815" width="6.21875" style="45" customWidth="1"/>
    <col min="1816" max="1818" width="8.21875" style="45" customWidth="1"/>
    <col min="1819" max="1819" width="1.6640625" style="45" customWidth="1"/>
    <col min="1820" max="2051" width="8.6640625" style="45"/>
    <col min="2052" max="2052" width="1.6640625" style="45" customWidth="1"/>
    <col min="2053" max="2053" width="10.44140625" style="45" customWidth="1"/>
    <col min="2054" max="2054" width="13.44140625" style="45" bestFit="1" customWidth="1"/>
    <col min="2055" max="2055" width="6.21875" style="45" customWidth="1"/>
    <col min="2056" max="2057" width="6.109375" style="45" customWidth="1"/>
    <col min="2058" max="2058" width="8.44140625" style="45" bestFit="1" customWidth="1"/>
    <col min="2059" max="2059" width="41.109375" style="45" customWidth="1"/>
    <col min="2060" max="2060" width="16.21875" style="45" bestFit="1" customWidth="1"/>
    <col min="2061" max="2061" width="22.44140625" style="45" customWidth="1"/>
    <col min="2062" max="2062" width="23.21875" style="45" customWidth="1"/>
    <col min="2063" max="2063" width="15.88671875" style="45" bestFit="1" customWidth="1"/>
    <col min="2064" max="2064" width="5.6640625" style="45" customWidth="1"/>
    <col min="2065" max="2065" width="3.6640625" style="45" customWidth="1"/>
    <col min="2066" max="2066" width="7.21875" style="45" customWidth="1"/>
    <col min="2067" max="2067" width="8.6640625" style="45"/>
    <col min="2068" max="2068" width="21.44140625" style="45" customWidth="1"/>
    <col min="2069" max="2070" width="16.21875" style="45" bestFit="1" customWidth="1"/>
    <col min="2071" max="2071" width="6.21875" style="45" customWidth="1"/>
    <col min="2072" max="2074" width="8.21875" style="45" customWidth="1"/>
    <col min="2075" max="2075" width="1.6640625" style="45" customWidth="1"/>
    <col min="2076" max="2307" width="8.6640625" style="45"/>
    <col min="2308" max="2308" width="1.6640625" style="45" customWidth="1"/>
    <col min="2309" max="2309" width="10.44140625" style="45" customWidth="1"/>
    <col min="2310" max="2310" width="13.44140625" style="45" bestFit="1" customWidth="1"/>
    <col min="2311" max="2311" width="6.21875" style="45" customWidth="1"/>
    <col min="2312" max="2313" width="6.109375" style="45" customWidth="1"/>
    <col min="2314" max="2314" width="8.44140625" style="45" bestFit="1" customWidth="1"/>
    <col min="2315" max="2315" width="41.109375" style="45" customWidth="1"/>
    <col min="2316" max="2316" width="16.21875" style="45" bestFit="1" customWidth="1"/>
    <col min="2317" max="2317" width="22.44140625" style="45" customWidth="1"/>
    <col min="2318" max="2318" width="23.21875" style="45" customWidth="1"/>
    <col min="2319" max="2319" width="15.88671875" style="45" bestFit="1" customWidth="1"/>
    <col min="2320" max="2320" width="5.6640625" style="45" customWidth="1"/>
    <col min="2321" max="2321" width="3.6640625" style="45" customWidth="1"/>
    <col min="2322" max="2322" width="7.21875" style="45" customWidth="1"/>
    <col min="2323" max="2323" width="8.6640625" style="45"/>
    <col min="2324" max="2324" width="21.44140625" style="45" customWidth="1"/>
    <col min="2325" max="2326" width="16.21875" style="45" bestFit="1" customWidth="1"/>
    <col min="2327" max="2327" width="6.21875" style="45" customWidth="1"/>
    <col min="2328" max="2330" width="8.21875" style="45" customWidth="1"/>
    <col min="2331" max="2331" width="1.6640625" style="45" customWidth="1"/>
    <col min="2332" max="2563" width="8.6640625" style="45"/>
    <col min="2564" max="2564" width="1.6640625" style="45" customWidth="1"/>
    <col min="2565" max="2565" width="10.44140625" style="45" customWidth="1"/>
    <col min="2566" max="2566" width="13.44140625" style="45" bestFit="1" customWidth="1"/>
    <col min="2567" max="2567" width="6.21875" style="45" customWidth="1"/>
    <col min="2568" max="2569" width="6.109375" style="45" customWidth="1"/>
    <col min="2570" max="2570" width="8.44140625" style="45" bestFit="1" customWidth="1"/>
    <col min="2571" max="2571" width="41.109375" style="45" customWidth="1"/>
    <col min="2572" max="2572" width="16.21875" style="45" bestFit="1" customWidth="1"/>
    <col min="2573" max="2573" width="22.44140625" style="45" customWidth="1"/>
    <col min="2574" max="2574" width="23.21875" style="45" customWidth="1"/>
    <col min="2575" max="2575" width="15.88671875" style="45" bestFit="1" customWidth="1"/>
    <col min="2576" max="2576" width="5.6640625" style="45" customWidth="1"/>
    <col min="2577" max="2577" width="3.6640625" style="45" customWidth="1"/>
    <col min="2578" max="2578" width="7.21875" style="45" customWidth="1"/>
    <col min="2579" max="2579" width="8.6640625" style="45"/>
    <col min="2580" max="2580" width="21.44140625" style="45" customWidth="1"/>
    <col min="2581" max="2582" width="16.21875" style="45" bestFit="1" customWidth="1"/>
    <col min="2583" max="2583" width="6.21875" style="45" customWidth="1"/>
    <col min="2584" max="2586" width="8.21875" style="45" customWidth="1"/>
    <col min="2587" max="2587" width="1.6640625" style="45" customWidth="1"/>
    <col min="2588" max="2819" width="8.6640625" style="45"/>
    <col min="2820" max="2820" width="1.6640625" style="45" customWidth="1"/>
    <col min="2821" max="2821" width="10.44140625" style="45" customWidth="1"/>
    <col min="2822" max="2822" width="13.44140625" style="45" bestFit="1" customWidth="1"/>
    <col min="2823" max="2823" width="6.21875" style="45" customWidth="1"/>
    <col min="2824" max="2825" width="6.109375" style="45" customWidth="1"/>
    <col min="2826" max="2826" width="8.44140625" style="45" bestFit="1" customWidth="1"/>
    <col min="2827" max="2827" width="41.109375" style="45" customWidth="1"/>
    <col min="2828" max="2828" width="16.21875" style="45" bestFit="1" customWidth="1"/>
    <col min="2829" max="2829" width="22.44140625" style="45" customWidth="1"/>
    <col min="2830" max="2830" width="23.21875" style="45" customWidth="1"/>
    <col min="2831" max="2831" width="15.88671875" style="45" bestFit="1" customWidth="1"/>
    <col min="2832" max="2832" width="5.6640625" style="45" customWidth="1"/>
    <col min="2833" max="2833" width="3.6640625" style="45" customWidth="1"/>
    <col min="2834" max="2834" width="7.21875" style="45" customWidth="1"/>
    <col min="2835" max="2835" width="8.6640625" style="45"/>
    <col min="2836" max="2836" width="21.44140625" style="45" customWidth="1"/>
    <col min="2837" max="2838" width="16.21875" style="45" bestFit="1" customWidth="1"/>
    <col min="2839" max="2839" width="6.21875" style="45" customWidth="1"/>
    <col min="2840" max="2842" width="8.21875" style="45" customWidth="1"/>
    <col min="2843" max="2843" width="1.6640625" style="45" customWidth="1"/>
    <col min="2844" max="3075" width="8.6640625" style="45"/>
    <col min="3076" max="3076" width="1.6640625" style="45" customWidth="1"/>
    <col min="3077" max="3077" width="10.44140625" style="45" customWidth="1"/>
    <col min="3078" max="3078" width="13.44140625" style="45" bestFit="1" customWidth="1"/>
    <col min="3079" max="3079" width="6.21875" style="45" customWidth="1"/>
    <col min="3080" max="3081" width="6.109375" style="45" customWidth="1"/>
    <col min="3082" max="3082" width="8.44140625" style="45" bestFit="1" customWidth="1"/>
    <col min="3083" max="3083" width="41.109375" style="45" customWidth="1"/>
    <col min="3084" max="3084" width="16.21875" style="45" bestFit="1" customWidth="1"/>
    <col min="3085" max="3085" width="22.44140625" style="45" customWidth="1"/>
    <col min="3086" max="3086" width="23.21875" style="45" customWidth="1"/>
    <col min="3087" max="3087" width="15.88671875" style="45" bestFit="1" customWidth="1"/>
    <col min="3088" max="3088" width="5.6640625" style="45" customWidth="1"/>
    <col min="3089" max="3089" width="3.6640625" style="45" customWidth="1"/>
    <col min="3090" max="3090" width="7.21875" style="45" customWidth="1"/>
    <col min="3091" max="3091" width="8.6640625" style="45"/>
    <col min="3092" max="3092" width="21.44140625" style="45" customWidth="1"/>
    <col min="3093" max="3094" width="16.21875" style="45" bestFit="1" customWidth="1"/>
    <col min="3095" max="3095" width="6.21875" style="45" customWidth="1"/>
    <col min="3096" max="3098" width="8.21875" style="45" customWidth="1"/>
    <col min="3099" max="3099" width="1.6640625" style="45" customWidth="1"/>
    <col min="3100" max="3331" width="8.6640625" style="45"/>
    <col min="3332" max="3332" width="1.6640625" style="45" customWidth="1"/>
    <col min="3333" max="3333" width="10.44140625" style="45" customWidth="1"/>
    <col min="3334" max="3334" width="13.44140625" style="45" bestFit="1" customWidth="1"/>
    <col min="3335" max="3335" width="6.21875" style="45" customWidth="1"/>
    <col min="3336" max="3337" width="6.109375" style="45" customWidth="1"/>
    <col min="3338" max="3338" width="8.44140625" style="45" bestFit="1" customWidth="1"/>
    <col min="3339" max="3339" width="41.109375" style="45" customWidth="1"/>
    <col min="3340" max="3340" width="16.21875" style="45" bestFit="1" customWidth="1"/>
    <col min="3341" max="3341" width="22.44140625" style="45" customWidth="1"/>
    <col min="3342" max="3342" width="23.21875" style="45" customWidth="1"/>
    <col min="3343" max="3343" width="15.88671875" style="45" bestFit="1" customWidth="1"/>
    <col min="3344" max="3344" width="5.6640625" style="45" customWidth="1"/>
    <col min="3345" max="3345" width="3.6640625" style="45" customWidth="1"/>
    <col min="3346" max="3346" width="7.21875" style="45" customWidth="1"/>
    <col min="3347" max="3347" width="8.6640625" style="45"/>
    <col min="3348" max="3348" width="21.44140625" style="45" customWidth="1"/>
    <col min="3349" max="3350" width="16.21875" style="45" bestFit="1" customWidth="1"/>
    <col min="3351" max="3351" width="6.21875" style="45" customWidth="1"/>
    <col min="3352" max="3354" width="8.21875" style="45" customWidth="1"/>
    <col min="3355" max="3355" width="1.6640625" style="45" customWidth="1"/>
    <col min="3356" max="3587" width="8.6640625" style="45"/>
    <col min="3588" max="3588" width="1.6640625" style="45" customWidth="1"/>
    <col min="3589" max="3589" width="10.44140625" style="45" customWidth="1"/>
    <col min="3590" max="3590" width="13.44140625" style="45" bestFit="1" customWidth="1"/>
    <col min="3591" max="3591" width="6.21875" style="45" customWidth="1"/>
    <col min="3592" max="3593" width="6.109375" style="45" customWidth="1"/>
    <col min="3594" max="3594" width="8.44140625" style="45" bestFit="1" customWidth="1"/>
    <col min="3595" max="3595" width="41.109375" style="45" customWidth="1"/>
    <col min="3596" max="3596" width="16.21875" style="45" bestFit="1" customWidth="1"/>
    <col min="3597" max="3597" width="22.44140625" style="45" customWidth="1"/>
    <col min="3598" max="3598" width="23.21875" style="45" customWidth="1"/>
    <col min="3599" max="3599" width="15.88671875" style="45" bestFit="1" customWidth="1"/>
    <col min="3600" max="3600" width="5.6640625" style="45" customWidth="1"/>
    <col min="3601" max="3601" width="3.6640625" style="45" customWidth="1"/>
    <col min="3602" max="3602" width="7.21875" style="45" customWidth="1"/>
    <col min="3603" max="3603" width="8.6640625" style="45"/>
    <col min="3604" max="3604" width="21.44140625" style="45" customWidth="1"/>
    <col min="3605" max="3606" width="16.21875" style="45" bestFit="1" customWidth="1"/>
    <col min="3607" max="3607" width="6.21875" style="45" customWidth="1"/>
    <col min="3608" max="3610" width="8.21875" style="45" customWidth="1"/>
    <col min="3611" max="3611" width="1.6640625" style="45" customWidth="1"/>
    <col min="3612" max="3843" width="8.6640625" style="45"/>
    <col min="3844" max="3844" width="1.6640625" style="45" customWidth="1"/>
    <col min="3845" max="3845" width="10.44140625" style="45" customWidth="1"/>
    <col min="3846" max="3846" width="13.44140625" style="45" bestFit="1" customWidth="1"/>
    <col min="3847" max="3847" width="6.21875" style="45" customWidth="1"/>
    <col min="3848" max="3849" width="6.109375" style="45" customWidth="1"/>
    <col min="3850" max="3850" width="8.44140625" style="45" bestFit="1" customWidth="1"/>
    <col min="3851" max="3851" width="41.109375" style="45" customWidth="1"/>
    <col min="3852" max="3852" width="16.21875" style="45" bestFit="1" customWidth="1"/>
    <col min="3853" max="3853" width="22.44140625" style="45" customWidth="1"/>
    <col min="3854" max="3854" width="23.21875" style="45" customWidth="1"/>
    <col min="3855" max="3855" width="15.88671875" style="45" bestFit="1" customWidth="1"/>
    <col min="3856" max="3856" width="5.6640625" style="45" customWidth="1"/>
    <col min="3857" max="3857" width="3.6640625" style="45" customWidth="1"/>
    <col min="3858" max="3858" width="7.21875" style="45" customWidth="1"/>
    <col min="3859" max="3859" width="8.6640625" style="45"/>
    <col min="3860" max="3860" width="21.44140625" style="45" customWidth="1"/>
    <col min="3861" max="3862" width="16.21875" style="45" bestFit="1" customWidth="1"/>
    <col min="3863" max="3863" width="6.21875" style="45" customWidth="1"/>
    <col min="3864" max="3866" width="8.21875" style="45" customWidth="1"/>
    <col min="3867" max="3867" width="1.6640625" style="45" customWidth="1"/>
    <col min="3868" max="4099" width="8.6640625" style="45"/>
    <col min="4100" max="4100" width="1.6640625" style="45" customWidth="1"/>
    <col min="4101" max="4101" width="10.44140625" style="45" customWidth="1"/>
    <col min="4102" max="4102" width="13.44140625" style="45" bestFit="1" customWidth="1"/>
    <col min="4103" max="4103" width="6.21875" style="45" customWidth="1"/>
    <col min="4104" max="4105" width="6.109375" style="45" customWidth="1"/>
    <col min="4106" max="4106" width="8.44140625" style="45" bestFit="1" customWidth="1"/>
    <col min="4107" max="4107" width="41.109375" style="45" customWidth="1"/>
    <col min="4108" max="4108" width="16.21875" style="45" bestFit="1" customWidth="1"/>
    <col min="4109" max="4109" width="22.44140625" style="45" customWidth="1"/>
    <col min="4110" max="4110" width="23.21875" style="45" customWidth="1"/>
    <col min="4111" max="4111" width="15.88671875" style="45" bestFit="1" customWidth="1"/>
    <col min="4112" max="4112" width="5.6640625" style="45" customWidth="1"/>
    <col min="4113" max="4113" width="3.6640625" style="45" customWidth="1"/>
    <col min="4114" max="4114" width="7.21875" style="45" customWidth="1"/>
    <col min="4115" max="4115" width="8.6640625" style="45"/>
    <col min="4116" max="4116" width="21.44140625" style="45" customWidth="1"/>
    <col min="4117" max="4118" width="16.21875" style="45" bestFit="1" customWidth="1"/>
    <col min="4119" max="4119" width="6.21875" style="45" customWidth="1"/>
    <col min="4120" max="4122" width="8.21875" style="45" customWidth="1"/>
    <col min="4123" max="4123" width="1.6640625" style="45" customWidth="1"/>
    <col min="4124" max="4355" width="8.6640625" style="45"/>
    <col min="4356" max="4356" width="1.6640625" style="45" customWidth="1"/>
    <col min="4357" max="4357" width="10.44140625" style="45" customWidth="1"/>
    <col min="4358" max="4358" width="13.44140625" style="45" bestFit="1" customWidth="1"/>
    <col min="4359" max="4359" width="6.21875" style="45" customWidth="1"/>
    <col min="4360" max="4361" width="6.109375" style="45" customWidth="1"/>
    <col min="4362" max="4362" width="8.44140625" style="45" bestFit="1" customWidth="1"/>
    <col min="4363" max="4363" width="41.109375" style="45" customWidth="1"/>
    <col min="4364" max="4364" width="16.21875" style="45" bestFit="1" customWidth="1"/>
    <col min="4365" max="4365" width="22.44140625" style="45" customWidth="1"/>
    <col min="4366" max="4366" width="23.21875" style="45" customWidth="1"/>
    <col min="4367" max="4367" width="15.88671875" style="45" bestFit="1" customWidth="1"/>
    <col min="4368" max="4368" width="5.6640625" style="45" customWidth="1"/>
    <col min="4369" max="4369" width="3.6640625" style="45" customWidth="1"/>
    <col min="4370" max="4370" width="7.21875" style="45" customWidth="1"/>
    <col min="4371" max="4371" width="8.6640625" style="45"/>
    <col min="4372" max="4372" width="21.44140625" style="45" customWidth="1"/>
    <col min="4373" max="4374" width="16.21875" style="45" bestFit="1" customWidth="1"/>
    <col min="4375" max="4375" width="6.21875" style="45" customWidth="1"/>
    <col min="4376" max="4378" width="8.21875" style="45" customWidth="1"/>
    <col min="4379" max="4379" width="1.6640625" style="45" customWidth="1"/>
    <col min="4380" max="4611" width="8.6640625" style="45"/>
    <col min="4612" max="4612" width="1.6640625" style="45" customWidth="1"/>
    <col min="4613" max="4613" width="10.44140625" style="45" customWidth="1"/>
    <col min="4614" max="4614" width="13.44140625" style="45" bestFit="1" customWidth="1"/>
    <col min="4615" max="4615" width="6.21875" style="45" customWidth="1"/>
    <col min="4616" max="4617" width="6.109375" style="45" customWidth="1"/>
    <col min="4618" max="4618" width="8.44140625" style="45" bestFit="1" customWidth="1"/>
    <col min="4619" max="4619" width="41.109375" style="45" customWidth="1"/>
    <col min="4620" max="4620" width="16.21875" style="45" bestFit="1" customWidth="1"/>
    <col min="4621" max="4621" width="22.44140625" style="45" customWidth="1"/>
    <col min="4622" max="4622" width="23.21875" style="45" customWidth="1"/>
    <col min="4623" max="4623" width="15.88671875" style="45" bestFit="1" customWidth="1"/>
    <col min="4624" max="4624" width="5.6640625" style="45" customWidth="1"/>
    <col min="4625" max="4625" width="3.6640625" style="45" customWidth="1"/>
    <col min="4626" max="4626" width="7.21875" style="45" customWidth="1"/>
    <col min="4627" max="4627" width="8.6640625" style="45"/>
    <col min="4628" max="4628" width="21.44140625" style="45" customWidth="1"/>
    <col min="4629" max="4630" width="16.21875" style="45" bestFit="1" customWidth="1"/>
    <col min="4631" max="4631" width="6.21875" style="45" customWidth="1"/>
    <col min="4632" max="4634" width="8.21875" style="45" customWidth="1"/>
    <col min="4635" max="4635" width="1.6640625" style="45" customWidth="1"/>
    <col min="4636" max="4867" width="8.6640625" style="45"/>
    <col min="4868" max="4868" width="1.6640625" style="45" customWidth="1"/>
    <col min="4869" max="4869" width="10.44140625" style="45" customWidth="1"/>
    <col min="4870" max="4870" width="13.44140625" style="45" bestFit="1" customWidth="1"/>
    <col min="4871" max="4871" width="6.21875" style="45" customWidth="1"/>
    <col min="4872" max="4873" width="6.109375" style="45" customWidth="1"/>
    <col min="4874" max="4874" width="8.44140625" style="45" bestFit="1" customWidth="1"/>
    <col min="4875" max="4875" width="41.109375" style="45" customWidth="1"/>
    <col min="4876" max="4876" width="16.21875" style="45" bestFit="1" customWidth="1"/>
    <col min="4877" max="4877" width="22.44140625" style="45" customWidth="1"/>
    <col min="4878" max="4878" width="23.21875" style="45" customWidth="1"/>
    <col min="4879" max="4879" width="15.88671875" style="45" bestFit="1" customWidth="1"/>
    <col min="4880" max="4880" width="5.6640625" style="45" customWidth="1"/>
    <col min="4881" max="4881" width="3.6640625" style="45" customWidth="1"/>
    <col min="4882" max="4882" width="7.21875" style="45" customWidth="1"/>
    <col min="4883" max="4883" width="8.6640625" style="45"/>
    <col min="4884" max="4884" width="21.44140625" style="45" customWidth="1"/>
    <col min="4885" max="4886" width="16.21875" style="45" bestFit="1" customWidth="1"/>
    <col min="4887" max="4887" width="6.21875" style="45" customWidth="1"/>
    <col min="4888" max="4890" width="8.21875" style="45" customWidth="1"/>
    <col min="4891" max="4891" width="1.6640625" style="45" customWidth="1"/>
    <col min="4892" max="5123" width="8.6640625" style="45"/>
    <col min="5124" max="5124" width="1.6640625" style="45" customWidth="1"/>
    <col min="5125" max="5125" width="10.44140625" style="45" customWidth="1"/>
    <col min="5126" max="5126" width="13.44140625" style="45" bestFit="1" customWidth="1"/>
    <col min="5127" max="5127" width="6.21875" style="45" customWidth="1"/>
    <col min="5128" max="5129" width="6.109375" style="45" customWidth="1"/>
    <col min="5130" max="5130" width="8.44140625" style="45" bestFit="1" customWidth="1"/>
    <col min="5131" max="5131" width="41.109375" style="45" customWidth="1"/>
    <col min="5132" max="5132" width="16.21875" style="45" bestFit="1" customWidth="1"/>
    <col min="5133" max="5133" width="22.44140625" style="45" customWidth="1"/>
    <col min="5134" max="5134" width="23.21875" style="45" customWidth="1"/>
    <col min="5135" max="5135" width="15.88671875" style="45" bestFit="1" customWidth="1"/>
    <col min="5136" max="5136" width="5.6640625" style="45" customWidth="1"/>
    <col min="5137" max="5137" width="3.6640625" style="45" customWidth="1"/>
    <col min="5138" max="5138" width="7.21875" style="45" customWidth="1"/>
    <col min="5139" max="5139" width="8.6640625" style="45"/>
    <col min="5140" max="5140" width="21.44140625" style="45" customWidth="1"/>
    <col min="5141" max="5142" width="16.21875" style="45" bestFit="1" customWidth="1"/>
    <col min="5143" max="5143" width="6.21875" style="45" customWidth="1"/>
    <col min="5144" max="5146" width="8.21875" style="45" customWidth="1"/>
    <col min="5147" max="5147" width="1.6640625" style="45" customWidth="1"/>
    <col min="5148" max="5379" width="8.6640625" style="45"/>
    <col min="5380" max="5380" width="1.6640625" style="45" customWidth="1"/>
    <col min="5381" max="5381" width="10.44140625" style="45" customWidth="1"/>
    <col min="5382" max="5382" width="13.44140625" style="45" bestFit="1" customWidth="1"/>
    <col min="5383" max="5383" width="6.21875" style="45" customWidth="1"/>
    <col min="5384" max="5385" width="6.109375" style="45" customWidth="1"/>
    <col min="5386" max="5386" width="8.44140625" style="45" bestFit="1" customWidth="1"/>
    <col min="5387" max="5387" width="41.109375" style="45" customWidth="1"/>
    <col min="5388" max="5388" width="16.21875" style="45" bestFit="1" customWidth="1"/>
    <col min="5389" max="5389" width="22.44140625" style="45" customWidth="1"/>
    <col min="5390" max="5390" width="23.21875" style="45" customWidth="1"/>
    <col min="5391" max="5391" width="15.88671875" style="45" bestFit="1" customWidth="1"/>
    <col min="5392" max="5392" width="5.6640625" style="45" customWidth="1"/>
    <col min="5393" max="5393" width="3.6640625" style="45" customWidth="1"/>
    <col min="5394" max="5394" width="7.21875" style="45" customWidth="1"/>
    <col min="5395" max="5395" width="8.6640625" style="45"/>
    <col min="5396" max="5396" width="21.44140625" style="45" customWidth="1"/>
    <col min="5397" max="5398" width="16.21875" style="45" bestFit="1" customWidth="1"/>
    <col min="5399" max="5399" width="6.21875" style="45" customWidth="1"/>
    <col min="5400" max="5402" width="8.21875" style="45" customWidth="1"/>
    <col min="5403" max="5403" width="1.6640625" style="45" customWidth="1"/>
    <col min="5404" max="5635" width="8.6640625" style="45"/>
    <col min="5636" max="5636" width="1.6640625" style="45" customWidth="1"/>
    <col min="5637" max="5637" width="10.44140625" style="45" customWidth="1"/>
    <col min="5638" max="5638" width="13.44140625" style="45" bestFit="1" customWidth="1"/>
    <col min="5639" max="5639" width="6.21875" style="45" customWidth="1"/>
    <col min="5640" max="5641" width="6.109375" style="45" customWidth="1"/>
    <col min="5642" max="5642" width="8.44140625" style="45" bestFit="1" customWidth="1"/>
    <col min="5643" max="5643" width="41.109375" style="45" customWidth="1"/>
    <col min="5644" max="5644" width="16.21875" style="45" bestFit="1" customWidth="1"/>
    <col min="5645" max="5645" width="22.44140625" style="45" customWidth="1"/>
    <col min="5646" max="5646" width="23.21875" style="45" customWidth="1"/>
    <col min="5647" max="5647" width="15.88671875" style="45" bestFit="1" customWidth="1"/>
    <col min="5648" max="5648" width="5.6640625" style="45" customWidth="1"/>
    <col min="5649" max="5649" width="3.6640625" style="45" customWidth="1"/>
    <col min="5650" max="5650" width="7.21875" style="45" customWidth="1"/>
    <col min="5651" max="5651" width="8.6640625" style="45"/>
    <col min="5652" max="5652" width="21.44140625" style="45" customWidth="1"/>
    <col min="5653" max="5654" width="16.21875" style="45" bestFit="1" customWidth="1"/>
    <col min="5655" max="5655" width="6.21875" style="45" customWidth="1"/>
    <col min="5656" max="5658" width="8.21875" style="45" customWidth="1"/>
    <col min="5659" max="5659" width="1.6640625" style="45" customWidth="1"/>
    <col min="5660" max="5891" width="8.6640625" style="45"/>
    <col min="5892" max="5892" width="1.6640625" style="45" customWidth="1"/>
    <col min="5893" max="5893" width="10.44140625" style="45" customWidth="1"/>
    <col min="5894" max="5894" width="13.44140625" style="45" bestFit="1" customWidth="1"/>
    <col min="5895" max="5895" width="6.21875" style="45" customWidth="1"/>
    <col min="5896" max="5897" width="6.109375" style="45" customWidth="1"/>
    <col min="5898" max="5898" width="8.44140625" style="45" bestFit="1" customWidth="1"/>
    <col min="5899" max="5899" width="41.109375" style="45" customWidth="1"/>
    <col min="5900" max="5900" width="16.21875" style="45" bestFit="1" customWidth="1"/>
    <col min="5901" max="5901" width="22.44140625" style="45" customWidth="1"/>
    <col min="5902" max="5902" width="23.21875" style="45" customWidth="1"/>
    <col min="5903" max="5903" width="15.88671875" style="45" bestFit="1" customWidth="1"/>
    <col min="5904" max="5904" width="5.6640625" style="45" customWidth="1"/>
    <col min="5905" max="5905" width="3.6640625" style="45" customWidth="1"/>
    <col min="5906" max="5906" width="7.21875" style="45" customWidth="1"/>
    <col min="5907" max="5907" width="8.6640625" style="45"/>
    <col min="5908" max="5908" width="21.44140625" style="45" customWidth="1"/>
    <col min="5909" max="5910" width="16.21875" style="45" bestFit="1" customWidth="1"/>
    <col min="5911" max="5911" width="6.21875" style="45" customWidth="1"/>
    <col min="5912" max="5914" width="8.21875" style="45" customWidth="1"/>
    <col min="5915" max="5915" width="1.6640625" style="45" customWidth="1"/>
    <col min="5916" max="6147" width="8.6640625" style="45"/>
    <col min="6148" max="6148" width="1.6640625" style="45" customWidth="1"/>
    <col min="6149" max="6149" width="10.44140625" style="45" customWidth="1"/>
    <col min="6150" max="6150" width="13.44140625" style="45" bestFit="1" customWidth="1"/>
    <col min="6151" max="6151" width="6.21875" style="45" customWidth="1"/>
    <col min="6152" max="6153" width="6.109375" style="45" customWidth="1"/>
    <col min="6154" max="6154" width="8.44140625" style="45" bestFit="1" customWidth="1"/>
    <col min="6155" max="6155" width="41.109375" style="45" customWidth="1"/>
    <col min="6156" max="6156" width="16.21875" style="45" bestFit="1" customWidth="1"/>
    <col min="6157" max="6157" width="22.44140625" style="45" customWidth="1"/>
    <col min="6158" max="6158" width="23.21875" style="45" customWidth="1"/>
    <col min="6159" max="6159" width="15.88671875" style="45" bestFit="1" customWidth="1"/>
    <col min="6160" max="6160" width="5.6640625" style="45" customWidth="1"/>
    <col min="6161" max="6161" width="3.6640625" style="45" customWidth="1"/>
    <col min="6162" max="6162" width="7.21875" style="45" customWidth="1"/>
    <col min="6163" max="6163" width="8.6640625" style="45"/>
    <col min="6164" max="6164" width="21.44140625" style="45" customWidth="1"/>
    <col min="6165" max="6166" width="16.21875" style="45" bestFit="1" customWidth="1"/>
    <col min="6167" max="6167" width="6.21875" style="45" customWidth="1"/>
    <col min="6168" max="6170" width="8.21875" style="45" customWidth="1"/>
    <col min="6171" max="6171" width="1.6640625" style="45" customWidth="1"/>
    <col min="6172" max="6403" width="8.6640625" style="45"/>
    <col min="6404" max="6404" width="1.6640625" style="45" customWidth="1"/>
    <col min="6405" max="6405" width="10.44140625" style="45" customWidth="1"/>
    <col min="6406" max="6406" width="13.44140625" style="45" bestFit="1" customWidth="1"/>
    <col min="6407" max="6407" width="6.21875" style="45" customWidth="1"/>
    <col min="6408" max="6409" width="6.109375" style="45" customWidth="1"/>
    <col min="6410" max="6410" width="8.44140625" style="45" bestFit="1" customWidth="1"/>
    <col min="6411" max="6411" width="41.109375" style="45" customWidth="1"/>
    <col min="6412" max="6412" width="16.21875" style="45" bestFit="1" customWidth="1"/>
    <col min="6413" max="6413" width="22.44140625" style="45" customWidth="1"/>
    <col min="6414" max="6414" width="23.21875" style="45" customWidth="1"/>
    <col min="6415" max="6415" width="15.88671875" style="45" bestFit="1" customWidth="1"/>
    <col min="6416" max="6416" width="5.6640625" style="45" customWidth="1"/>
    <col min="6417" max="6417" width="3.6640625" style="45" customWidth="1"/>
    <col min="6418" max="6418" width="7.21875" style="45" customWidth="1"/>
    <col min="6419" max="6419" width="8.6640625" style="45"/>
    <col min="6420" max="6420" width="21.44140625" style="45" customWidth="1"/>
    <col min="6421" max="6422" width="16.21875" style="45" bestFit="1" customWidth="1"/>
    <col min="6423" max="6423" width="6.21875" style="45" customWidth="1"/>
    <col min="6424" max="6426" width="8.21875" style="45" customWidth="1"/>
    <col min="6427" max="6427" width="1.6640625" style="45" customWidth="1"/>
    <col min="6428" max="6659" width="8.6640625" style="45"/>
    <col min="6660" max="6660" width="1.6640625" style="45" customWidth="1"/>
    <col min="6661" max="6661" width="10.44140625" style="45" customWidth="1"/>
    <col min="6662" max="6662" width="13.44140625" style="45" bestFit="1" customWidth="1"/>
    <col min="6663" max="6663" width="6.21875" style="45" customWidth="1"/>
    <col min="6664" max="6665" width="6.109375" style="45" customWidth="1"/>
    <col min="6666" max="6666" width="8.44140625" style="45" bestFit="1" customWidth="1"/>
    <col min="6667" max="6667" width="41.109375" style="45" customWidth="1"/>
    <col min="6668" max="6668" width="16.21875" style="45" bestFit="1" customWidth="1"/>
    <col min="6669" max="6669" width="22.44140625" style="45" customWidth="1"/>
    <col min="6670" max="6670" width="23.21875" style="45" customWidth="1"/>
    <col min="6671" max="6671" width="15.88671875" style="45" bestFit="1" customWidth="1"/>
    <col min="6672" max="6672" width="5.6640625" style="45" customWidth="1"/>
    <col min="6673" max="6673" width="3.6640625" style="45" customWidth="1"/>
    <col min="6674" max="6674" width="7.21875" style="45" customWidth="1"/>
    <col min="6675" max="6675" width="8.6640625" style="45"/>
    <col min="6676" max="6676" width="21.44140625" style="45" customWidth="1"/>
    <col min="6677" max="6678" width="16.21875" style="45" bestFit="1" customWidth="1"/>
    <col min="6679" max="6679" width="6.21875" style="45" customWidth="1"/>
    <col min="6680" max="6682" width="8.21875" style="45" customWidth="1"/>
    <col min="6683" max="6683" width="1.6640625" style="45" customWidth="1"/>
    <col min="6684" max="6915" width="8.6640625" style="45"/>
    <col min="6916" max="6916" width="1.6640625" style="45" customWidth="1"/>
    <col min="6917" max="6917" width="10.44140625" style="45" customWidth="1"/>
    <col min="6918" max="6918" width="13.44140625" style="45" bestFit="1" customWidth="1"/>
    <col min="6919" max="6919" width="6.21875" style="45" customWidth="1"/>
    <col min="6920" max="6921" width="6.109375" style="45" customWidth="1"/>
    <col min="6922" max="6922" width="8.44140625" style="45" bestFit="1" customWidth="1"/>
    <col min="6923" max="6923" width="41.109375" style="45" customWidth="1"/>
    <col min="6924" max="6924" width="16.21875" style="45" bestFit="1" customWidth="1"/>
    <col min="6925" max="6925" width="22.44140625" style="45" customWidth="1"/>
    <col min="6926" max="6926" width="23.21875" style="45" customWidth="1"/>
    <col min="6927" max="6927" width="15.88671875" style="45" bestFit="1" customWidth="1"/>
    <col min="6928" max="6928" width="5.6640625" style="45" customWidth="1"/>
    <col min="6929" max="6929" width="3.6640625" style="45" customWidth="1"/>
    <col min="6930" max="6930" width="7.21875" style="45" customWidth="1"/>
    <col min="6931" max="6931" width="8.6640625" style="45"/>
    <col min="6932" max="6932" width="21.44140625" style="45" customWidth="1"/>
    <col min="6933" max="6934" width="16.21875" style="45" bestFit="1" customWidth="1"/>
    <col min="6935" max="6935" width="6.21875" style="45" customWidth="1"/>
    <col min="6936" max="6938" width="8.21875" style="45" customWidth="1"/>
    <col min="6939" max="6939" width="1.6640625" style="45" customWidth="1"/>
    <col min="6940" max="7171" width="8.6640625" style="45"/>
    <col min="7172" max="7172" width="1.6640625" style="45" customWidth="1"/>
    <col min="7173" max="7173" width="10.44140625" style="45" customWidth="1"/>
    <col min="7174" max="7174" width="13.44140625" style="45" bestFit="1" customWidth="1"/>
    <col min="7175" max="7175" width="6.21875" style="45" customWidth="1"/>
    <col min="7176" max="7177" width="6.109375" style="45" customWidth="1"/>
    <col min="7178" max="7178" width="8.44140625" style="45" bestFit="1" customWidth="1"/>
    <col min="7179" max="7179" width="41.109375" style="45" customWidth="1"/>
    <col min="7180" max="7180" width="16.21875" style="45" bestFit="1" customWidth="1"/>
    <col min="7181" max="7181" width="22.44140625" style="45" customWidth="1"/>
    <col min="7182" max="7182" width="23.21875" style="45" customWidth="1"/>
    <col min="7183" max="7183" width="15.88671875" style="45" bestFit="1" customWidth="1"/>
    <col min="7184" max="7184" width="5.6640625" style="45" customWidth="1"/>
    <col min="7185" max="7185" width="3.6640625" style="45" customWidth="1"/>
    <col min="7186" max="7186" width="7.21875" style="45" customWidth="1"/>
    <col min="7187" max="7187" width="8.6640625" style="45"/>
    <col min="7188" max="7188" width="21.44140625" style="45" customWidth="1"/>
    <col min="7189" max="7190" width="16.21875" style="45" bestFit="1" customWidth="1"/>
    <col min="7191" max="7191" width="6.21875" style="45" customWidth="1"/>
    <col min="7192" max="7194" width="8.21875" style="45" customWidth="1"/>
    <col min="7195" max="7195" width="1.6640625" style="45" customWidth="1"/>
    <col min="7196" max="7427" width="8.6640625" style="45"/>
    <col min="7428" max="7428" width="1.6640625" style="45" customWidth="1"/>
    <col min="7429" max="7429" width="10.44140625" style="45" customWidth="1"/>
    <col min="7430" max="7430" width="13.44140625" style="45" bestFit="1" customWidth="1"/>
    <col min="7431" max="7431" width="6.21875" style="45" customWidth="1"/>
    <col min="7432" max="7433" width="6.109375" style="45" customWidth="1"/>
    <col min="7434" max="7434" width="8.44140625" style="45" bestFit="1" customWidth="1"/>
    <col min="7435" max="7435" width="41.109375" style="45" customWidth="1"/>
    <col min="7436" max="7436" width="16.21875" style="45" bestFit="1" customWidth="1"/>
    <col min="7437" max="7437" width="22.44140625" style="45" customWidth="1"/>
    <col min="7438" max="7438" width="23.21875" style="45" customWidth="1"/>
    <col min="7439" max="7439" width="15.88671875" style="45" bestFit="1" customWidth="1"/>
    <col min="7440" max="7440" width="5.6640625" style="45" customWidth="1"/>
    <col min="7441" max="7441" width="3.6640625" style="45" customWidth="1"/>
    <col min="7442" max="7442" width="7.21875" style="45" customWidth="1"/>
    <col min="7443" max="7443" width="8.6640625" style="45"/>
    <col min="7444" max="7444" width="21.44140625" style="45" customWidth="1"/>
    <col min="7445" max="7446" width="16.21875" style="45" bestFit="1" customWidth="1"/>
    <col min="7447" max="7447" width="6.21875" style="45" customWidth="1"/>
    <col min="7448" max="7450" width="8.21875" style="45" customWidth="1"/>
    <col min="7451" max="7451" width="1.6640625" style="45" customWidth="1"/>
    <col min="7452" max="7683" width="8.6640625" style="45"/>
    <col min="7684" max="7684" width="1.6640625" style="45" customWidth="1"/>
    <col min="7685" max="7685" width="10.44140625" style="45" customWidth="1"/>
    <col min="7686" max="7686" width="13.44140625" style="45" bestFit="1" customWidth="1"/>
    <col min="7687" max="7687" width="6.21875" style="45" customWidth="1"/>
    <col min="7688" max="7689" width="6.109375" style="45" customWidth="1"/>
    <col min="7690" max="7690" width="8.44140625" style="45" bestFit="1" customWidth="1"/>
    <col min="7691" max="7691" width="41.109375" style="45" customWidth="1"/>
    <col min="7692" max="7692" width="16.21875" style="45" bestFit="1" customWidth="1"/>
    <col min="7693" max="7693" width="22.44140625" style="45" customWidth="1"/>
    <col min="7694" max="7694" width="23.21875" style="45" customWidth="1"/>
    <col min="7695" max="7695" width="15.88671875" style="45" bestFit="1" customWidth="1"/>
    <col min="7696" max="7696" width="5.6640625" style="45" customWidth="1"/>
    <col min="7697" max="7697" width="3.6640625" style="45" customWidth="1"/>
    <col min="7698" max="7698" width="7.21875" style="45" customWidth="1"/>
    <col min="7699" max="7699" width="8.6640625" style="45"/>
    <col min="7700" max="7700" width="21.44140625" style="45" customWidth="1"/>
    <col min="7701" max="7702" width="16.21875" style="45" bestFit="1" customWidth="1"/>
    <col min="7703" max="7703" width="6.21875" style="45" customWidth="1"/>
    <col min="7704" max="7706" width="8.21875" style="45" customWidth="1"/>
    <col min="7707" max="7707" width="1.6640625" style="45" customWidth="1"/>
    <col min="7708" max="7939" width="8.6640625" style="45"/>
    <col min="7940" max="7940" width="1.6640625" style="45" customWidth="1"/>
    <col min="7941" max="7941" width="10.44140625" style="45" customWidth="1"/>
    <col min="7942" max="7942" width="13.44140625" style="45" bestFit="1" customWidth="1"/>
    <col min="7943" max="7943" width="6.21875" style="45" customWidth="1"/>
    <col min="7944" max="7945" width="6.109375" style="45" customWidth="1"/>
    <col min="7946" max="7946" width="8.44140625" style="45" bestFit="1" customWidth="1"/>
    <col min="7947" max="7947" width="41.109375" style="45" customWidth="1"/>
    <col min="7948" max="7948" width="16.21875" style="45" bestFit="1" customWidth="1"/>
    <col min="7949" max="7949" width="22.44140625" style="45" customWidth="1"/>
    <col min="7950" max="7950" width="23.21875" style="45" customWidth="1"/>
    <col min="7951" max="7951" width="15.88671875" style="45" bestFit="1" customWidth="1"/>
    <col min="7952" max="7952" width="5.6640625" style="45" customWidth="1"/>
    <col min="7953" max="7953" width="3.6640625" style="45" customWidth="1"/>
    <col min="7954" max="7954" width="7.21875" style="45" customWidth="1"/>
    <col min="7955" max="7955" width="8.6640625" style="45"/>
    <col min="7956" max="7956" width="21.44140625" style="45" customWidth="1"/>
    <col min="7957" max="7958" width="16.21875" style="45" bestFit="1" customWidth="1"/>
    <col min="7959" max="7959" width="6.21875" style="45" customWidth="1"/>
    <col min="7960" max="7962" width="8.21875" style="45" customWidth="1"/>
    <col min="7963" max="7963" width="1.6640625" style="45" customWidth="1"/>
    <col min="7964" max="8195" width="8.6640625" style="45"/>
    <col min="8196" max="8196" width="1.6640625" style="45" customWidth="1"/>
    <col min="8197" max="8197" width="10.44140625" style="45" customWidth="1"/>
    <col min="8198" max="8198" width="13.44140625" style="45" bestFit="1" customWidth="1"/>
    <col min="8199" max="8199" width="6.21875" style="45" customWidth="1"/>
    <col min="8200" max="8201" width="6.109375" style="45" customWidth="1"/>
    <col min="8202" max="8202" width="8.44140625" style="45" bestFit="1" customWidth="1"/>
    <col min="8203" max="8203" width="41.109375" style="45" customWidth="1"/>
    <col min="8204" max="8204" width="16.21875" style="45" bestFit="1" customWidth="1"/>
    <col min="8205" max="8205" width="22.44140625" style="45" customWidth="1"/>
    <col min="8206" max="8206" width="23.21875" style="45" customWidth="1"/>
    <col min="8207" max="8207" width="15.88671875" style="45" bestFit="1" customWidth="1"/>
    <col min="8208" max="8208" width="5.6640625" style="45" customWidth="1"/>
    <col min="8209" max="8209" width="3.6640625" style="45" customWidth="1"/>
    <col min="8210" max="8210" width="7.21875" style="45" customWidth="1"/>
    <col min="8211" max="8211" width="8.6640625" style="45"/>
    <col min="8212" max="8212" width="21.44140625" style="45" customWidth="1"/>
    <col min="8213" max="8214" width="16.21875" style="45" bestFit="1" customWidth="1"/>
    <col min="8215" max="8215" width="6.21875" style="45" customWidth="1"/>
    <col min="8216" max="8218" width="8.21875" style="45" customWidth="1"/>
    <col min="8219" max="8219" width="1.6640625" style="45" customWidth="1"/>
    <col min="8220" max="8451" width="8.6640625" style="45"/>
    <col min="8452" max="8452" width="1.6640625" style="45" customWidth="1"/>
    <col min="8453" max="8453" width="10.44140625" style="45" customWidth="1"/>
    <col min="8454" max="8454" width="13.44140625" style="45" bestFit="1" customWidth="1"/>
    <col min="8455" max="8455" width="6.21875" style="45" customWidth="1"/>
    <col min="8456" max="8457" width="6.109375" style="45" customWidth="1"/>
    <col min="8458" max="8458" width="8.44140625" style="45" bestFit="1" customWidth="1"/>
    <col min="8459" max="8459" width="41.109375" style="45" customWidth="1"/>
    <col min="8460" max="8460" width="16.21875" style="45" bestFit="1" customWidth="1"/>
    <col min="8461" max="8461" width="22.44140625" style="45" customWidth="1"/>
    <col min="8462" max="8462" width="23.21875" style="45" customWidth="1"/>
    <col min="8463" max="8463" width="15.88671875" style="45" bestFit="1" customWidth="1"/>
    <col min="8464" max="8464" width="5.6640625" style="45" customWidth="1"/>
    <col min="8465" max="8465" width="3.6640625" style="45" customWidth="1"/>
    <col min="8466" max="8466" width="7.21875" style="45" customWidth="1"/>
    <col min="8467" max="8467" width="8.6640625" style="45"/>
    <col min="8468" max="8468" width="21.44140625" style="45" customWidth="1"/>
    <col min="8469" max="8470" width="16.21875" style="45" bestFit="1" customWidth="1"/>
    <col min="8471" max="8471" width="6.21875" style="45" customWidth="1"/>
    <col min="8472" max="8474" width="8.21875" style="45" customWidth="1"/>
    <col min="8475" max="8475" width="1.6640625" style="45" customWidth="1"/>
    <col min="8476" max="8707" width="8.6640625" style="45"/>
    <col min="8708" max="8708" width="1.6640625" style="45" customWidth="1"/>
    <col min="8709" max="8709" width="10.44140625" style="45" customWidth="1"/>
    <col min="8710" max="8710" width="13.44140625" style="45" bestFit="1" customWidth="1"/>
    <col min="8711" max="8711" width="6.21875" style="45" customWidth="1"/>
    <col min="8712" max="8713" width="6.109375" style="45" customWidth="1"/>
    <col min="8714" max="8714" width="8.44140625" style="45" bestFit="1" customWidth="1"/>
    <col min="8715" max="8715" width="41.109375" style="45" customWidth="1"/>
    <col min="8716" max="8716" width="16.21875" style="45" bestFit="1" customWidth="1"/>
    <col min="8717" max="8717" width="22.44140625" style="45" customWidth="1"/>
    <col min="8718" max="8718" width="23.21875" style="45" customWidth="1"/>
    <col min="8719" max="8719" width="15.88671875" style="45" bestFit="1" customWidth="1"/>
    <col min="8720" max="8720" width="5.6640625" style="45" customWidth="1"/>
    <col min="8721" max="8721" width="3.6640625" style="45" customWidth="1"/>
    <col min="8722" max="8722" width="7.21875" style="45" customWidth="1"/>
    <col min="8723" max="8723" width="8.6640625" style="45"/>
    <col min="8724" max="8724" width="21.44140625" style="45" customWidth="1"/>
    <col min="8725" max="8726" width="16.21875" style="45" bestFit="1" customWidth="1"/>
    <col min="8727" max="8727" width="6.21875" style="45" customWidth="1"/>
    <col min="8728" max="8730" width="8.21875" style="45" customWidth="1"/>
    <col min="8731" max="8731" width="1.6640625" style="45" customWidth="1"/>
    <col min="8732" max="8963" width="8.6640625" style="45"/>
    <col min="8964" max="8964" width="1.6640625" style="45" customWidth="1"/>
    <col min="8965" max="8965" width="10.44140625" style="45" customWidth="1"/>
    <col min="8966" max="8966" width="13.44140625" style="45" bestFit="1" customWidth="1"/>
    <col min="8967" max="8967" width="6.21875" style="45" customWidth="1"/>
    <col min="8968" max="8969" width="6.109375" style="45" customWidth="1"/>
    <col min="8970" max="8970" width="8.44140625" style="45" bestFit="1" customWidth="1"/>
    <col min="8971" max="8971" width="41.109375" style="45" customWidth="1"/>
    <col min="8972" max="8972" width="16.21875" style="45" bestFit="1" customWidth="1"/>
    <col min="8973" max="8973" width="22.44140625" style="45" customWidth="1"/>
    <col min="8974" max="8974" width="23.21875" style="45" customWidth="1"/>
    <col min="8975" max="8975" width="15.88671875" style="45" bestFit="1" customWidth="1"/>
    <col min="8976" max="8976" width="5.6640625" style="45" customWidth="1"/>
    <col min="8977" max="8977" width="3.6640625" style="45" customWidth="1"/>
    <col min="8978" max="8978" width="7.21875" style="45" customWidth="1"/>
    <col min="8979" max="8979" width="8.6640625" style="45"/>
    <col min="8980" max="8980" width="21.44140625" style="45" customWidth="1"/>
    <col min="8981" max="8982" width="16.21875" style="45" bestFit="1" customWidth="1"/>
    <col min="8983" max="8983" width="6.21875" style="45" customWidth="1"/>
    <col min="8984" max="8986" width="8.21875" style="45" customWidth="1"/>
    <col min="8987" max="8987" width="1.6640625" style="45" customWidth="1"/>
    <col min="8988" max="9219" width="8.6640625" style="45"/>
    <col min="9220" max="9220" width="1.6640625" style="45" customWidth="1"/>
    <col min="9221" max="9221" width="10.44140625" style="45" customWidth="1"/>
    <col min="9222" max="9222" width="13.44140625" style="45" bestFit="1" customWidth="1"/>
    <col min="9223" max="9223" width="6.21875" style="45" customWidth="1"/>
    <col min="9224" max="9225" width="6.109375" style="45" customWidth="1"/>
    <col min="9226" max="9226" width="8.44140625" style="45" bestFit="1" customWidth="1"/>
    <col min="9227" max="9227" width="41.109375" style="45" customWidth="1"/>
    <col min="9228" max="9228" width="16.21875" style="45" bestFit="1" customWidth="1"/>
    <col min="9229" max="9229" width="22.44140625" style="45" customWidth="1"/>
    <col min="9230" max="9230" width="23.21875" style="45" customWidth="1"/>
    <col min="9231" max="9231" width="15.88671875" style="45" bestFit="1" customWidth="1"/>
    <col min="9232" max="9232" width="5.6640625" style="45" customWidth="1"/>
    <col min="9233" max="9233" width="3.6640625" style="45" customWidth="1"/>
    <col min="9234" max="9234" width="7.21875" style="45" customWidth="1"/>
    <col min="9235" max="9235" width="8.6640625" style="45"/>
    <col min="9236" max="9236" width="21.44140625" style="45" customWidth="1"/>
    <col min="9237" max="9238" width="16.21875" style="45" bestFit="1" customWidth="1"/>
    <col min="9239" max="9239" width="6.21875" style="45" customWidth="1"/>
    <col min="9240" max="9242" width="8.21875" style="45" customWidth="1"/>
    <col min="9243" max="9243" width="1.6640625" style="45" customWidth="1"/>
    <col min="9244" max="9475" width="8.6640625" style="45"/>
    <col min="9476" max="9476" width="1.6640625" style="45" customWidth="1"/>
    <col min="9477" max="9477" width="10.44140625" style="45" customWidth="1"/>
    <col min="9478" max="9478" width="13.44140625" style="45" bestFit="1" customWidth="1"/>
    <col min="9479" max="9479" width="6.21875" style="45" customWidth="1"/>
    <col min="9480" max="9481" width="6.109375" style="45" customWidth="1"/>
    <col min="9482" max="9482" width="8.44140625" style="45" bestFit="1" customWidth="1"/>
    <col min="9483" max="9483" width="41.109375" style="45" customWidth="1"/>
    <col min="9484" max="9484" width="16.21875" style="45" bestFit="1" customWidth="1"/>
    <col min="9485" max="9485" width="22.44140625" style="45" customWidth="1"/>
    <col min="9486" max="9486" width="23.21875" style="45" customWidth="1"/>
    <col min="9487" max="9487" width="15.88671875" style="45" bestFit="1" customWidth="1"/>
    <col min="9488" max="9488" width="5.6640625" style="45" customWidth="1"/>
    <col min="9489" max="9489" width="3.6640625" style="45" customWidth="1"/>
    <col min="9490" max="9490" width="7.21875" style="45" customWidth="1"/>
    <col min="9491" max="9491" width="8.6640625" style="45"/>
    <col min="9492" max="9492" width="21.44140625" style="45" customWidth="1"/>
    <col min="9493" max="9494" width="16.21875" style="45" bestFit="1" customWidth="1"/>
    <col min="9495" max="9495" width="6.21875" style="45" customWidth="1"/>
    <col min="9496" max="9498" width="8.21875" style="45" customWidth="1"/>
    <col min="9499" max="9499" width="1.6640625" style="45" customWidth="1"/>
    <col min="9500" max="9731" width="8.6640625" style="45"/>
    <col min="9732" max="9732" width="1.6640625" style="45" customWidth="1"/>
    <col min="9733" max="9733" width="10.44140625" style="45" customWidth="1"/>
    <col min="9734" max="9734" width="13.44140625" style="45" bestFit="1" customWidth="1"/>
    <col min="9735" max="9735" width="6.21875" style="45" customWidth="1"/>
    <col min="9736" max="9737" width="6.109375" style="45" customWidth="1"/>
    <col min="9738" max="9738" width="8.44140625" style="45" bestFit="1" customWidth="1"/>
    <col min="9739" max="9739" width="41.109375" style="45" customWidth="1"/>
    <col min="9740" max="9740" width="16.21875" style="45" bestFit="1" customWidth="1"/>
    <col min="9741" max="9741" width="22.44140625" style="45" customWidth="1"/>
    <col min="9742" max="9742" width="23.21875" style="45" customWidth="1"/>
    <col min="9743" max="9743" width="15.88671875" style="45" bestFit="1" customWidth="1"/>
    <col min="9744" max="9744" width="5.6640625" style="45" customWidth="1"/>
    <col min="9745" max="9745" width="3.6640625" style="45" customWidth="1"/>
    <col min="9746" max="9746" width="7.21875" style="45" customWidth="1"/>
    <col min="9747" max="9747" width="8.6640625" style="45"/>
    <col min="9748" max="9748" width="21.44140625" style="45" customWidth="1"/>
    <col min="9749" max="9750" width="16.21875" style="45" bestFit="1" customWidth="1"/>
    <col min="9751" max="9751" width="6.21875" style="45" customWidth="1"/>
    <col min="9752" max="9754" width="8.21875" style="45" customWidth="1"/>
    <col min="9755" max="9755" width="1.6640625" style="45" customWidth="1"/>
    <col min="9756" max="9987" width="8.6640625" style="45"/>
    <col min="9988" max="9988" width="1.6640625" style="45" customWidth="1"/>
    <col min="9989" max="9989" width="10.44140625" style="45" customWidth="1"/>
    <col min="9990" max="9990" width="13.44140625" style="45" bestFit="1" customWidth="1"/>
    <col min="9991" max="9991" width="6.21875" style="45" customWidth="1"/>
    <col min="9992" max="9993" width="6.109375" style="45" customWidth="1"/>
    <col min="9994" max="9994" width="8.44140625" style="45" bestFit="1" customWidth="1"/>
    <col min="9995" max="9995" width="41.109375" style="45" customWidth="1"/>
    <col min="9996" max="9996" width="16.21875" style="45" bestFit="1" customWidth="1"/>
    <col min="9997" max="9997" width="22.44140625" style="45" customWidth="1"/>
    <col min="9998" max="9998" width="23.21875" style="45" customWidth="1"/>
    <col min="9999" max="9999" width="15.88671875" style="45" bestFit="1" customWidth="1"/>
    <col min="10000" max="10000" width="5.6640625" style="45" customWidth="1"/>
    <col min="10001" max="10001" width="3.6640625" style="45" customWidth="1"/>
    <col min="10002" max="10002" width="7.21875" style="45" customWidth="1"/>
    <col min="10003" max="10003" width="8.6640625" style="45"/>
    <col min="10004" max="10004" width="21.44140625" style="45" customWidth="1"/>
    <col min="10005" max="10006" width="16.21875" style="45" bestFit="1" customWidth="1"/>
    <col min="10007" max="10007" width="6.21875" style="45" customWidth="1"/>
    <col min="10008" max="10010" width="8.21875" style="45" customWidth="1"/>
    <col min="10011" max="10011" width="1.6640625" style="45" customWidth="1"/>
    <col min="10012" max="10243" width="8.6640625" style="45"/>
    <col min="10244" max="10244" width="1.6640625" style="45" customWidth="1"/>
    <col min="10245" max="10245" width="10.44140625" style="45" customWidth="1"/>
    <col min="10246" max="10246" width="13.44140625" style="45" bestFit="1" customWidth="1"/>
    <col min="10247" max="10247" width="6.21875" style="45" customWidth="1"/>
    <col min="10248" max="10249" width="6.109375" style="45" customWidth="1"/>
    <col min="10250" max="10250" width="8.44140625" style="45" bestFit="1" customWidth="1"/>
    <col min="10251" max="10251" width="41.109375" style="45" customWidth="1"/>
    <col min="10252" max="10252" width="16.21875" style="45" bestFit="1" customWidth="1"/>
    <col min="10253" max="10253" width="22.44140625" style="45" customWidth="1"/>
    <col min="10254" max="10254" width="23.21875" style="45" customWidth="1"/>
    <col min="10255" max="10255" width="15.88671875" style="45" bestFit="1" customWidth="1"/>
    <col min="10256" max="10256" width="5.6640625" style="45" customWidth="1"/>
    <col min="10257" max="10257" width="3.6640625" style="45" customWidth="1"/>
    <col min="10258" max="10258" width="7.21875" style="45" customWidth="1"/>
    <col min="10259" max="10259" width="8.6640625" style="45"/>
    <col min="10260" max="10260" width="21.44140625" style="45" customWidth="1"/>
    <col min="10261" max="10262" width="16.21875" style="45" bestFit="1" customWidth="1"/>
    <col min="10263" max="10263" width="6.21875" style="45" customWidth="1"/>
    <col min="10264" max="10266" width="8.21875" style="45" customWidth="1"/>
    <col min="10267" max="10267" width="1.6640625" style="45" customWidth="1"/>
    <col min="10268" max="10499" width="8.6640625" style="45"/>
    <col min="10500" max="10500" width="1.6640625" style="45" customWidth="1"/>
    <col min="10501" max="10501" width="10.44140625" style="45" customWidth="1"/>
    <col min="10502" max="10502" width="13.44140625" style="45" bestFit="1" customWidth="1"/>
    <col min="10503" max="10503" width="6.21875" style="45" customWidth="1"/>
    <col min="10504" max="10505" width="6.109375" style="45" customWidth="1"/>
    <col min="10506" max="10506" width="8.44140625" style="45" bestFit="1" customWidth="1"/>
    <col min="10507" max="10507" width="41.109375" style="45" customWidth="1"/>
    <col min="10508" max="10508" width="16.21875" style="45" bestFit="1" customWidth="1"/>
    <col min="10509" max="10509" width="22.44140625" style="45" customWidth="1"/>
    <col min="10510" max="10510" width="23.21875" style="45" customWidth="1"/>
    <col min="10511" max="10511" width="15.88671875" style="45" bestFit="1" customWidth="1"/>
    <col min="10512" max="10512" width="5.6640625" style="45" customWidth="1"/>
    <col min="10513" max="10513" width="3.6640625" style="45" customWidth="1"/>
    <col min="10514" max="10514" width="7.21875" style="45" customWidth="1"/>
    <col min="10515" max="10515" width="8.6640625" style="45"/>
    <col min="10516" max="10516" width="21.44140625" style="45" customWidth="1"/>
    <col min="10517" max="10518" width="16.21875" style="45" bestFit="1" customWidth="1"/>
    <col min="10519" max="10519" width="6.21875" style="45" customWidth="1"/>
    <col min="10520" max="10522" width="8.21875" style="45" customWidth="1"/>
    <col min="10523" max="10523" width="1.6640625" style="45" customWidth="1"/>
    <col min="10524" max="10755" width="8.6640625" style="45"/>
    <col min="10756" max="10756" width="1.6640625" style="45" customWidth="1"/>
    <col min="10757" max="10757" width="10.44140625" style="45" customWidth="1"/>
    <col min="10758" max="10758" width="13.44140625" style="45" bestFit="1" customWidth="1"/>
    <col min="10759" max="10759" width="6.21875" style="45" customWidth="1"/>
    <col min="10760" max="10761" width="6.109375" style="45" customWidth="1"/>
    <col min="10762" max="10762" width="8.44140625" style="45" bestFit="1" customWidth="1"/>
    <col min="10763" max="10763" width="41.109375" style="45" customWidth="1"/>
    <col min="10764" max="10764" width="16.21875" style="45" bestFit="1" customWidth="1"/>
    <col min="10765" max="10765" width="22.44140625" style="45" customWidth="1"/>
    <col min="10766" max="10766" width="23.21875" style="45" customWidth="1"/>
    <col min="10767" max="10767" width="15.88671875" style="45" bestFit="1" customWidth="1"/>
    <col min="10768" max="10768" width="5.6640625" style="45" customWidth="1"/>
    <col min="10769" max="10769" width="3.6640625" style="45" customWidth="1"/>
    <col min="10770" max="10770" width="7.21875" style="45" customWidth="1"/>
    <col min="10771" max="10771" width="8.6640625" style="45"/>
    <col min="10772" max="10772" width="21.44140625" style="45" customWidth="1"/>
    <col min="10773" max="10774" width="16.21875" style="45" bestFit="1" customWidth="1"/>
    <col min="10775" max="10775" width="6.21875" style="45" customWidth="1"/>
    <col min="10776" max="10778" width="8.21875" style="45" customWidth="1"/>
    <col min="10779" max="10779" width="1.6640625" style="45" customWidth="1"/>
    <col min="10780" max="11011" width="8.6640625" style="45"/>
    <col min="11012" max="11012" width="1.6640625" style="45" customWidth="1"/>
    <col min="11013" max="11013" width="10.44140625" style="45" customWidth="1"/>
    <col min="11014" max="11014" width="13.44140625" style="45" bestFit="1" customWidth="1"/>
    <col min="11015" max="11015" width="6.21875" style="45" customWidth="1"/>
    <col min="11016" max="11017" width="6.109375" style="45" customWidth="1"/>
    <col min="11018" max="11018" width="8.44140625" style="45" bestFit="1" customWidth="1"/>
    <col min="11019" max="11019" width="41.109375" style="45" customWidth="1"/>
    <col min="11020" max="11020" width="16.21875" style="45" bestFit="1" customWidth="1"/>
    <col min="11021" max="11021" width="22.44140625" style="45" customWidth="1"/>
    <col min="11022" max="11022" width="23.21875" style="45" customWidth="1"/>
    <col min="11023" max="11023" width="15.88671875" style="45" bestFit="1" customWidth="1"/>
    <col min="11024" max="11024" width="5.6640625" style="45" customWidth="1"/>
    <col min="11025" max="11025" width="3.6640625" style="45" customWidth="1"/>
    <col min="11026" max="11026" width="7.21875" style="45" customWidth="1"/>
    <col min="11027" max="11027" width="8.6640625" style="45"/>
    <col min="11028" max="11028" width="21.44140625" style="45" customWidth="1"/>
    <col min="11029" max="11030" width="16.21875" style="45" bestFit="1" customWidth="1"/>
    <col min="11031" max="11031" width="6.21875" style="45" customWidth="1"/>
    <col min="11032" max="11034" width="8.21875" style="45" customWidth="1"/>
    <col min="11035" max="11035" width="1.6640625" style="45" customWidth="1"/>
    <col min="11036" max="11267" width="8.6640625" style="45"/>
    <col min="11268" max="11268" width="1.6640625" style="45" customWidth="1"/>
    <col min="11269" max="11269" width="10.44140625" style="45" customWidth="1"/>
    <col min="11270" max="11270" width="13.44140625" style="45" bestFit="1" customWidth="1"/>
    <col min="11271" max="11271" width="6.21875" style="45" customWidth="1"/>
    <col min="11272" max="11273" width="6.109375" style="45" customWidth="1"/>
    <col min="11274" max="11274" width="8.44140625" style="45" bestFit="1" customWidth="1"/>
    <col min="11275" max="11275" width="41.109375" style="45" customWidth="1"/>
    <col min="11276" max="11276" width="16.21875" style="45" bestFit="1" customWidth="1"/>
    <col min="11277" max="11277" width="22.44140625" style="45" customWidth="1"/>
    <col min="11278" max="11278" width="23.21875" style="45" customWidth="1"/>
    <col min="11279" max="11279" width="15.88671875" style="45" bestFit="1" customWidth="1"/>
    <col min="11280" max="11280" width="5.6640625" style="45" customWidth="1"/>
    <col min="11281" max="11281" width="3.6640625" style="45" customWidth="1"/>
    <col min="11282" max="11282" width="7.21875" style="45" customWidth="1"/>
    <col min="11283" max="11283" width="8.6640625" style="45"/>
    <col min="11284" max="11284" width="21.44140625" style="45" customWidth="1"/>
    <col min="11285" max="11286" width="16.21875" style="45" bestFit="1" customWidth="1"/>
    <col min="11287" max="11287" width="6.21875" style="45" customWidth="1"/>
    <col min="11288" max="11290" width="8.21875" style="45" customWidth="1"/>
    <col min="11291" max="11291" width="1.6640625" style="45" customWidth="1"/>
    <col min="11292" max="11523" width="8.6640625" style="45"/>
    <col min="11524" max="11524" width="1.6640625" style="45" customWidth="1"/>
    <col min="11525" max="11525" width="10.44140625" style="45" customWidth="1"/>
    <col min="11526" max="11526" width="13.44140625" style="45" bestFit="1" customWidth="1"/>
    <col min="11527" max="11527" width="6.21875" style="45" customWidth="1"/>
    <col min="11528" max="11529" width="6.109375" style="45" customWidth="1"/>
    <col min="11530" max="11530" width="8.44140625" style="45" bestFit="1" customWidth="1"/>
    <col min="11531" max="11531" width="41.109375" style="45" customWidth="1"/>
    <col min="11532" max="11532" width="16.21875" style="45" bestFit="1" customWidth="1"/>
    <col min="11533" max="11533" width="22.44140625" style="45" customWidth="1"/>
    <col min="11534" max="11534" width="23.21875" style="45" customWidth="1"/>
    <col min="11535" max="11535" width="15.88671875" style="45" bestFit="1" customWidth="1"/>
    <col min="11536" max="11536" width="5.6640625" style="45" customWidth="1"/>
    <col min="11537" max="11537" width="3.6640625" style="45" customWidth="1"/>
    <col min="11538" max="11538" width="7.21875" style="45" customWidth="1"/>
    <col min="11539" max="11539" width="8.6640625" style="45"/>
    <col min="11540" max="11540" width="21.44140625" style="45" customWidth="1"/>
    <col min="11541" max="11542" width="16.21875" style="45" bestFit="1" customWidth="1"/>
    <col min="11543" max="11543" width="6.21875" style="45" customWidth="1"/>
    <col min="11544" max="11546" width="8.21875" style="45" customWidth="1"/>
    <col min="11547" max="11547" width="1.6640625" style="45" customWidth="1"/>
    <col min="11548" max="11779" width="8.6640625" style="45"/>
    <col min="11780" max="11780" width="1.6640625" style="45" customWidth="1"/>
    <col min="11781" max="11781" width="10.44140625" style="45" customWidth="1"/>
    <col min="11782" max="11782" width="13.44140625" style="45" bestFit="1" customWidth="1"/>
    <col min="11783" max="11783" width="6.21875" style="45" customWidth="1"/>
    <col min="11784" max="11785" width="6.109375" style="45" customWidth="1"/>
    <col min="11786" max="11786" width="8.44140625" style="45" bestFit="1" customWidth="1"/>
    <col min="11787" max="11787" width="41.109375" style="45" customWidth="1"/>
    <col min="11788" max="11788" width="16.21875" style="45" bestFit="1" customWidth="1"/>
    <col min="11789" max="11789" width="22.44140625" style="45" customWidth="1"/>
    <col min="11790" max="11790" width="23.21875" style="45" customWidth="1"/>
    <col min="11791" max="11791" width="15.88671875" style="45" bestFit="1" customWidth="1"/>
    <col min="11792" max="11792" width="5.6640625" style="45" customWidth="1"/>
    <col min="11793" max="11793" width="3.6640625" style="45" customWidth="1"/>
    <col min="11794" max="11794" width="7.21875" style="45" customWidth="1"/>
    <col min="11795" max="11795" width="8.6640625" style="45"/>
    <col min="11796" max="11796" width="21.44140625" style="45" customWidth="1"/>
    <col min="11797" max="11798" width="16.21875" style="45" bestFit="1" customWidth="1"/>
    <col min="11799" max="11799" width="6.21875" style="45" customWidth="1"/>
    <col min="11800" max="11802" width="8.21875" style="45" customWidth="1"/>
    <col min="11803" max="11803" width="1.6640625" style="45" customWidth="1"/>
    <col min="11804" max="12035" width="8.6640625" style="45"/>
    <col min="12036" max="12036" width="1.6640625" style="45" customWidth="1"/>
    <col min="12037" max="12037" width="10.44140625" style="45" customWidth="1"/>
    <col min="12038" max="12038" width="13.44140625" style="45" bestFit="1" customWidth="1"/>
    <col min="12039" max="12039" width="6.21875" style="45" customWidth="1"/>
    <col min="12040" max="12041" width="6.109375" style="45" customWidth="1"/>
    <col min="12042" max="12042" width="8.44140625" style="45" bestFit="1" customWidth="1"/>
    <col min="12043" max="12043" width="41.109375" style="45" customWidth="1"/>
    <col min="12044" max="12044" width="16.21875" style="45" bestFit="1" customWidth="1"/>
    <col min="12045" max="12045" width="22.44140625" style="45" customWidth="1"/>
    <col min="12046" max="12046" width="23.21875" style="45" customWidth="1"/>
    <col min="12047" max="12047" width="15.88671875" style="45" bestFit="1" customWidth="1"/>
    <col min="12048" max="12048" width="5.6640625" style="45" customWidth="1"/>
    <col min="12049" max="12049" width="3.6640625" style="45" customWidth="1"/>
    <col min="12050" max="12050" width="7.21875" style="45" customWidth="1"/>
    <col min="12051" max="12051" width="8.6640625" style="45"/>
    <col min="12052" max="12052" width="21.44140625" style="45" customWidth="1"/>
    <col min="12053" max="12054" width="16.21875" style="45" bestFit="1" customWidth="1"/>
    <col min="12055" max="12055" width="6.21875" style="45" customWidth="1"/>
    <col min="12056" max="12058" width="8.21875" style="45" customWidth="1"/>
    <col min="12059" max="12059" width="1.6640625" style="45" customWidth="1"/>
    <col min="12060" max="12291" width="8.6640625" style="45"/>
    <col min="12292" max="12292" width="1.6640625" style="45" customWidth="1"/>
    <col min="12293" max="12293" width="10.44140625" style="45" customWidth="1"/>
    <col min="12294" max="12294" width="13.44140625" style="45" bestFit="1" customWidth="1"/>
    <col min="12295" max="12295" width="6.21875" style="45" customWidth="1"/>
    <col min="12296" max="12297" width="6.109375" style="45" customWidth="1"/>
    <col min="12298" max="12298" width="8.44140625" style="45" bestFit="1" customWidth="1"/>
    <col min="12299" max="12299" width="41.109375" style="45" customWidth="1"/>
    <col min="12300" max="12300" width="16.21875" style="45" bestFit="1" customWidth="1"/>
    <col min="12301" max="12301" width="22.44140625" style="45" customWidth="1"/>
    <col min="12302" max="12302" width="23.21875" style="45" customWidth="1"/>
    <col min="12303" max="12303" width="15.88671875" style="45" bestFit="1" customWidth="1"/>
    <col min="12304" max="12304" width="5.6640625" style="45" customWidth="1"/>
    <col min="12305" max="12305" width="3.6640625" style="45" customWidth="1"/>
    <col min="12306" max="12306" width="7.21875" style="45" customWidth="1"/>
    <col min="12307" max="12307" width="8.6640625" style="45"/>
    <col min="12308" max="12308" width="21.44140625" style="45" customWidth="1"/>
    <col min="12309" max="12310" width="16.21875" style="45" bestFit="1" customWidth="1"/>
    <col min="12311" max="12311" width="6.21875" style="45" customWidth="1"/>
    <col min="12312" max="12314" width="8.21875" style="45" customWidth="1"/>
    <col min="12315" max="12315" width="1.6640625" style="45" customWidth="1"/>
    <col min="12316" max="12547" width="8.6640625" style="45"/>
    <col min="12548" max="12548" width="1.6640625" style="45" customWidth="1"/>
    <col min="12549" max="12549" width="10.44140625" style="45" customWidth="1"/>
    <col min="12550" max="12550" width="13.44140625" style="45" bestFit="1" customWidth="1"/>
    <col min="12551" max="12551" width="6.21875" style="45" customWidth="1"/>
    <col min="12552" max="12553" width="6.109375" style="45" customWidth="1"/>
    <col min="12554" max="12554" width="8.44140625" style="45" bestFit="1" customWidth="1"/>
    <col min="12555" max="12555" width="41.109375" style="45" customWidth="1"/>
    <col min="12556" max="12556" width="16.21875" style="45" bestFit="1" customWidth="1"/>
    <col min="12557" max="12557" width="22.44140625" style="45" customWidth="1"/>
    <col min="12558" max="12558" width="23.21875" style="45" customWidth="1"/>
    <col min="12559" max="12559" width="15.88671875" style="45" bestFit="1" customWidth="1"/>
    <col min="12560" max="12560" width="5.6640625" style="45" customWidth="1"/>
    <col min="12561" max="12561" width="3.6640625" style="45" customWidth="1"/>
    <col min="12562" max="12562" width="7.21875" style="45" customWidth="1"/>
    <col min="12563" max="12563" width="8.6640625" style="45"/>
    <col min="12564" max="12564" width="21.44140625" style="45" customWidth="1"/>
    <col min="12565" max="12566" width="16.21875" style="45" bestFit="1" customWidth="1"/>
    <col min="12567" max="12567" width="6.21875" style="45" customWidth="1"/>
    <col min="12568" max="12570" width="8.21875" style="45" customWidth="1"/>
    <col min="12571" max="12571" width="1.6640625" style="45" customWidth="1"/>
    <col min="12572" max="12803" width="8.6640625" style="45"/>
    <col min="12804" max="12804" width="1.6640625" style="45" customWidth="1"/>
    <col min="12805" max="12805" width="10.44140625" style="45" customWidth="1"/>
    <col min="12806" max="12806" width="13.44140625" style="45" bestFit="1" customWidth="1"/>
    <col min="12807" max="12807" width="6.21875" style="45" customWidth="1"/>
    <col min="12808" max="12809" width="6.109375" style="45" customWidth="1"/>
    <col min="12810" max="12810" width="8.44140625" style="45" bestFit="1" customWidth="1"/>
    <col min="12811" max="12811" width="41.109375" style="45" customWidth="1"/>
    <col min="12812" max="12812" width="16.21875" style="45" bestFit="1" customWidth="1"/>
    <col min="12813" max="12813" width="22.44140625" style="45" customWidth="1"/>
    <col min="12814" max="12814" width="23.21875" style="45" customWidth="1"/>
    <col min="12815" max="12815" width="15.88671875" style="45" bestFit="1" customWidth="1"/>
    <col min="12816" max="12816" width="5.6640625" style="45" customWidth="1"/>
    <col min="12817" max="12817" width="3.6640625" style="45" customWidth="1"/>
    <col min="12818" max="12818" width="7.21875" style="45" customWidth="1"/>
    <col min="12819" max="12819" width="8.6640625" style="45"/>
    <col min="12820" max="12820" width="21.44140625" style="45" customWidth="1"/>
    <col min="12821" max="12822" width="16.21875" style="45" bestFit="1" customWidth="1"/>
    <col min="12823" max="12823" width="6.21875" style="45" customWidth="1"/>
    <col min="12824" max="12826" width="8.21875" style="45" customWidth="1"/>
    <col min="12827" max="12827" width="1.6640625" style="45" customWidth="1"/>
    <col min="12828" max="13059" width="8.6640625" style="45"/>
    <col min="13060" max="13060" width="1.6640625" style="45" customWidth="1"/>
    <col min="13061" max="13061" width="10.44140625" style="45" customWidth="1"/>
    <col min="13062" max="13062" width="13.44140625" style="45" bestFit="1" customWidth="1"/>
    <col min="13063" max="13063" width="6.21875" style="45" customWidth="1"/>
    <col min="13064" max="13065" width="6.109375" style="45" customWidth="1"/>
    <col min="13066" max="13066" width="8.44140625" style="45" bestFit="1" customWidth="1"/>
    <col min="13067" max="13067" width="41.109375" style="45" customWidth="1"/>
    <col min="13068" max="13068" width="16.21875" style="45" bestFit="1" customWidth="1"/>
    <col min="13069" max="13069" width="22.44140625" style="45" customWidth="1"/>
    <col min="13070" max="13070" width="23.21875" style="45" customWidth="1"/>
    <col min="13071" max="13071" width="15.88671875" style="45" bestFit="1" customWidth="1"/>
    <col min="13072" max="13072" width="5.6640625" style="45" customWidth="1"/>
    <col min="13073" max="13073" width="3.6640625" style="45" customWidth="1"/>
    <col min="13074" max="13074" width="7.21875" style="45" customWidth="1"/>
    <col min="13075" max="13075" width="8.6640625" style="45"/>
    <col min="13076" max="13076" width="21.44140625" style="45" customWidth="1"/>
    <col min="13077" max="13078" width="16.21875" style="45" bestFit="1" customWidth="1"/>
    <col min="13079" max="13079" width="6.21875" style="45" customWidth="1"/>
    <col min="13080" max="13082" width="8.21875" style="45" customWidth="1"/>
    <col min="13083" max="13083" width="1.6640625" style="45" customWidth="1"/>
    <col min="13084" max="13315" width="8.6640625" style="45"/>
    <col min="13316" max="13316" width="1.6640625" style="45" customWidth="1"/>
    <col min="13317" max="13317" width="10.44140625" style="45" customWidth="1"/>
    <col min="13318" max="13318" width="13.44140625" style="45" bestFit="1" customWidth="1"/>
    <col min="13319" max="13319" width="6.21875" style="45" customWidth="1"/>
    <col min="13320" max="13321" width="6.109375" style="45" customWidth="1"/>
    <col min="13322" max="13322" width="8.44140625" style="45" bestFit="1" customWidth="1"/>
    <col min="13323" max="13323" width="41.109375" style="45" customWidth="1"/>
    <col min="13324" max="13324" width="16.21875" style="45" bestFit="1" customWidth="1"/>
    <col min="13325" max="13325" width="22.44140625" style="45" customWidth="1"/>
    <col min="13326" max="13326" width="23.21875" style="45" customWidth="1"/>
    <col min="13327" max="13327" width="15.88671875" style="45" bestFit="1" customWidth="1"/>
    <col min="13328" max="13328" width="5.6640625" style="45" customWidth="1"/>
    <col min="13329" max="13329" width="3.6640625" style="45" customWidth="1"/>
    <col min="13330" max="13330" width="7.21875" style="45" customWidth="1"/>
    <col min="13331" max="13331" width="8.6640625" style="45"/>
    <col min="13332" max="13332" width="21.44140625" style="45" customWidth="1"/>
    <col min="13333" max="13334" width="16.21875" style="45" bestFit="1" customWidth="1"/>
    <col min="13335" max="13335" width="6.21875" style="45" customWidth="1"/>
    <col min="13336" max="13338" width="8.21875" style="45" customWidth="1"/>
    <col min="13339" max="13339" width="1.6640625" style="45" customWidth="1"/>
    <col min="13340" max="13571" width="8.6640625" style="45"/>
    <col min="13572" max="13572" width="1.6640625" style="45" customWidth="1"/>
    <col min="13573" max="13573" width="10.44140625" style="45" customWidth="1"/>
    <col min="13574" max="13574" width="13.44140625" style="45" bestFit="1" customWidth="1"/>
    <col min="13575" max="13575" width="6.21875" style="45" customWidth="1"/>
    <col min="13576" max="13577" width="6.109375" style="45" customWidth="1"/>
    <col min="13578" max="13578" width="8.44140625" style="45" bestFit="1" customWidth="1"/>
    <col min="13579" max="13579" width="41.109375" style="45" customWidth="1"/>
    <col min="13580" max="13580" width="16.21875" style="45" bestFit="1" customWidth="1"/>
    <col min="13581" max="13581" width="22.44140625" style="45" customWidth="1"/>
    <col min="13582" max="13582" width="23.21875" style="45" customWidth="1"/>
    <col min="13583" max="13583" width="15.88671875" style="45" bestFit="1" customWidth="1"/>
    <col min="13584" max="13584" width="5.6640625" style="45" customWidth="1"/>
    <col min="13585" max="13585" width="3.6640625" style="45" customWidth="1"/>
    <col min="13586" max="13586" width="7.21875" style="45" customWidth="1"/>
    <col min="13587" max="13587" width="8.6640625" style="45"/>
    <col min="13588" max="13588" width="21.44140625" style="45" customWidth="1"/>
    <col min="13589" max="13590" width="16.21875" style="45" bestFit="1" customWidth="1"/>
    <col min="13591" max="13591" width="6.21875" style="45" customWidth="1"/>
    <col min="13592" max="13594" width="8.21875" style="45" customWidth="1"/>
    <col min="13595" max="13595" width="1.6640625" style="45" customWidth="1"/>
    <col min="13596" max="13827" width="8.6640625" style="45"/>
    <col min="13828" max="13828" width="1.6640625" style="45" customWidth="1"/>
    <col min="13829" max="13829" width="10.44140625" style="45" customWidth="1"/>
    <col min="13830" max="13830" width="13.44140625" style="45" bestFit="1" customWidth="1"/>
    <col min="13831" max="13831" width="6.21875" style="45" customWidth="1"/>
    <col min="13832" max="13833" width="6.109375" style="45" customWidth="1"/>
    <col min="13834" max="13834" width="8.44140625" style="45" bestFit="1" customWidth="1"/>
    <col min="13835" max="13835" width="41.109375" style="45" customWidth="1"/>
    <col min="13836" max="13836" width="16.21875" style="45" bestFit="1" customWidth="1"/>
    <col min="13837" max="13837" width="22.44140625" style="45" customWidth="1"/>
    <col min="13838" max="13838" width="23.21875" style="45" customWidth="1"/>
    <col min="13839" max="13839" width="15.88671875" style="45" bestFit="1" customWidth="1"/>
    <col min="13840" max="13840" width="5.6640625" style="45" customWidth="1"/>
    <col min="13841" max="13841" width="3.6640625" style="45" customWidth="1"/>
    <col min="13842" max="13842" width="7.21875" style="45" customWidth="1"/>
    <col min="13843" max="13843" width="8.6640625" style="45"/>
    <col min="13844" max="13844" width="21.44140625" style="45" customWidth="1"/>
    <col min="13845" max="13846" width="16.21875" style="45" bestFit="1" customWidth="1"/>
    <col min="13847" max="13847" width="6.21875" style="45" customWidth="1"/>
    <col min="13848" max="13850" width="8.21875" style="45" customWidth="1"/>
    <col min="13851" max="13851" width="1.6640625" style="45" customWidth="1"/>
    <col min="13852" max="14083" width="8.6640625" style="45"/>
    <col min="14084" max="14084" width="1.6640625" style="45" customWidth="1"/>
    <col min="14085" max="14085" width="10.44140625" style="45" customWidth="1"/>
    <col min="14086" max="14086" width="13.44140625" style="45" bestFit="1" customWidth="1"/>
    <col min="14087" max="14087" width="6.21875" style="45" customWidth="1"/>
    <col min="14088" max="14089" width="6.109375" style="45" customWidth="1"/>
    <col min="14090" max="14090" width="8.44140625" style="45" bestFit="1" customWidth="1"/>
    <col min="14091" max="14091" width="41.109375" style="45" customWidth="1"/>
    <col min="14092" max="14092" width="16.21875" style="45" bestFit="1" customWidth="1"/>
    <col min="14093" max="14093" width="22.44140625" style="45" customWidth="1"/>
    <col min="14094" max="14094" width="23.21875" style="45" customWidth="1"/>
    <col min="14095" max="14095" width="15.88671875" style="45" bestFit="1" customWidth="1"/>
    <col min="14096" max="14096" width="5.6640625" style="45" customWidth="1"/>
    <col min="14097" max="14097" width="3.6640625" style="45" customWidth="1"/>
    <col min="14098" max="14098" width="7.21875" style="45" customWidth="1"/>
    <col min="14099" max="14099" width="8.6640625" style="45"/>
    <col min="14100" max="14100" width="21.44140625" style="45" customWidth="1"/>
    <col min="14101" max="14102" width="16.21875" style="45" bestFit="1" customWidth="1"/>
    <col min="14103" max="14103" width="6.21875" style="45" customWidth="1"/>
    <col min="14104" max="14106" width="8.21875" style="45" customWidth="1"/>
    <col min="14107" max="14107" width="1.6640625" style="45" customWidth="1"/>
    <col min="14108" max="14339" width="8.6640625" style="45"/>
    <col min="14340" max="14340" width="1.6640625" style="45" customWidth="1"/>
    <col min="14341" max="14341" width="10.44140625" style="45" customWidth="1"/>
    <col min="14342" max="14342" width="13.44140625" style="45" bestFit="1" customWidth="1"/>
    <col min="14343" max="14343" width="6.21875" style="45" customWidth="1"/>
    <col min="14344" max="14345" width="6.109375" style="45" customWidth="1"/>
    <col min="14346" max="14346" width="8.44140625" style="45" bestFit="1" customWidth="1"/>
    <col min="14347" max="14347" width="41.109375" style="45" customWidth="1"/>
    <col min="14348" max="14348" width="16.21875" style="45" bestFit="1" customWidth="1"/>
    <col min="14349" max="14349" width="22.44140625" style="45" customWidth="1"/>
    <col min="14350" max="14350" width="23.21875" style="45" customWidth="1"/>
    <col min="14351" max="14351" width="15.88671875" style="45" bestFit="1" customWidth="1"/>
    <col min="14352" max="14352" width="5.6640625" style="45" customWidth="1"/>
    <col min="14353" max="14353" width="3.6640625" style="45" customWidth="1"/>
    <col min="14354" max="14354" width="7.21875" style="45" customWidth="1"/>
    <col min="14355" max="14355" width="8.6640625" style="45"/>
    <col min="14356" max="14356" width="21.44140625" style="45" customWidth="1"/>
    <col min="14357" max="14358" width="16.21875" style="45" bestFit="1" customWidth="1"/>
    <col min="14359" max="14359" width="6.21875" style="45" customWidth="1"/>
    <col min="14360" max="14362" width="8.21875" style="45" customWidth="1"/>
    <col min="14363" max="14363" width="1.6640625" style="45" customWidth="1"/>
    <col min="14364" max="14595" width="8.6640625" style="45"/>
    <col min="14596" max="14596" width="1.6640625" style="45" customWidth="1"/>
    <col min="14597" max="14597" width="10.44140625" style="45" customWidth="1"/>
    <col min="14598" max="14598" width="13.44140625" style="45" bestFit="1" customWidth="1"/>
    <col min="14599" max="14599" width="6.21875" style="45" customWidth="1"/>
    <col min="14600" max="14601" width="6.109375" style="45" customWidth="1"/>
    <col min="14602" max="14602" width="8.44140625" style="45" bestFit="1" customWidth="1"/>
    <col min="14603" max="14603" width="41.109375" style="45" customWidth="1"/>
    <col min="14604" max="14604" width="16.21875" style="45" bestFit="1" customWidth="1"/>
    <col min="14605" max="14605" width="22.44140625" style="45" customWidth="1"/>
    <col min="14606" max="14606" width="23.21875" style="45" customWidth="1"/>
    <col min="14607" max="14607" width="15.88671875" style="45" bestFit="1" customWidth="1"/>
    <col min="14608" max="14608" width="5.6640625" style="45" customWidth="1"/>
    <col min="14609" max="14609" width="3.6640625" style="45" customWidth="1"/>
    <col min="14610" max="14610" width="7.21875" style="45" customWidth="1"/>
    <col min="14611" max="14611" width="8.6640625" style="45"/>
    <col min="14612" max="14612" width="21.44140625" style="45" customWidth="1"/>
    <col min="14613" max="14614" width="16.21875" style="45" bestFit="1" customWidth="1"/>
    <col min="14615" max="14615" width="6.21875" style="45" customWidth="1"/>
    <col min="14616" max="14618" width="8.21875" style="45" customWidth="1"/>
    <col min="14619" max="14619" width="1.6640625" style="45" customWidth="1"/>
    <col min="14620" max="14851" width="8.6640625" style="45"/>
    <col min="14852" max="14852" width="1.6640625" style="45" customWidth="1"/>
    <col min="14853" max="14853" width="10.44140625" style="45" customWidth="1"/>
    <col min="14854" max="14854" width="13.44140625" style="45" bestFit="1" customWidth="1"/>
    <col min="14855" max="14855" width="6.21875" style="45" customWidth="1"/>
    <col min="14856" max="14857" width="6.109375" style="45" customWidth="1"/>
    <col min="14858" max="14858" width="8.44140625" style="45" bestFit="1" customWidth="1"/>
    <col min="14859" max="14859" width="41.109375" style="45" customWidth="1"/>
    <col min="14860" max="14860" width="16.21875" style="45" bestFit="1" customWidth="1"/>
    <col min="14861" max="14861" width="22.44140625" style="45" customWidth="1"/>
    <col min="14862" max="14862" width="23.21875" style="45" customWidth="1"/>
    <col min="14863" max="14863" width="15.88671875" style="45" bestFit="1" customWidth="1"/>
    <col min="14864" max="14864" width="5.6640625" style="45" customWidth="1"/>
    <col min="14865" max="14865" width="3.6640625" style="45" customWidth="1"/>
    <col min="14866" max="14866" width="7.21875" style="45" customWidth="1"/>
    <col min="14867" max="14867" width="8.6640625" style="45"/>
    <col min="14868" max="14868" width="21.44140625" style="45" customWidth="1"/>
    <col min="14869" max="14870" width="16.21875" style="45" bestFit="1" customWidth="1"/>
    <col min="14871" max="14871" width="6.21875" style="45" customWidth="1"/>
    <col min="14872" max="14874" width="8.21875" style="45" customWidth="1"/>
    <col min="14875" max="14875" width="1.6640625" style="45" customWidth="1"/>
    <col min="14876" max="15107" width="8.6640625" style="45"/>
    <col min="15108" max="15108" width="1.6640625" style="45" customWidth="1"/>
    <col min="15109" max="15109" width="10.44140625" style="45" customWidth="1"/>
    <col min="15110" max="15110" width="13.44140625" style="45" bestFit="1" customWidth="1"/>
    <col min="15111" max="15111" width="6.21875" style="45" customWidth="1"/>
    <col min="15112" max="15113" width="6.109375" style="45" customWidth="1"/>
    <col min="15114" max="15114" width="8.44140625" style="45" bestFit="1" customWidth="1"/>
    <col min="15115" max="15115" width="41.109375" style="45" customWidth="1"/>
    <col min="15116" max="15116" width="16.21875" style="45" bestFit="1" customWidth="1"/>
    <col min="15117" max="15117" width="22.44140625" style="45" customWidth="1"/>
    <col min="15118" max="15118" width="23.21875" style="45" customWidth="1"/>
    <col min="15119" max="15119" width="15.88671875" style="45" bestFit="1" customWidth="1"/>
    <col min="15120" max="15120" width="5.6640625" style="45" customWidth="1"/>
    <col min="15121" max="15121" width="3.6640625" style="45" customWidth="1"/>
    <col min="15122" max="15122" width="7.21875" style="45" customWidth="1"/>
    <col min="15123" max="15123" width="8.6640625" style="45"/>
    <col min="15124" max="15124" width="21.44140625" style="45" customWidth="1"/>
    <col min="15125" max="15126" width="16.21875" style="45" bestFit="1" customWidth="1"/>
    <col min="15127" max="15127" width="6.21875" style="45" customWidth="1"/>
    <col min="15128" max="15130" width="8.21875" style="45" customWidth="1"/>
    <col min="15131" max="15131" width="1.6640625" style="45" customWidth="1"/>
    <col min="15132" max="15363" width="8.6640625" style="45"/>
    <col min="15364" max="15364" width="1.6640625" style="45" customWidth="1"/>
    <col min="15365" max="15365" width="10.44140625" style="45" customWidth="1"/>
    <col min="15366" max="15366" width="13.44140625" style="45" bestFit="1" customWidth="1"/>
    <col min="15367" max="15367" width="6.21875" style="45" customWidth="1"/>
    <col min="15368" max="15369" width="6.109375" style="45" customWidth="1"/>
    <col min="15370" max="15370" width="8.44140625" style="45" bestFit="1" customWidth="1"/>
    <col min="15371" max="15371" width="41.109375" style="45" customWidth="1"/>
    <col min="15372" max="15372" width="16.21875" style="45" bestFit="1" customWidth="1"/>
    <col min="15373" max="15373" width="22.44140625" style="45" customWidth="1"/>
    <col min="15374" max="15374" width="23.21875" style="45" customWidth="1"/>
    <col min="15375" max="15375" width="15.88671875" style="45" bestFit="1" customWidth="1"/>
    <col min="15376" max="15376" width="5.6640625" style="45" customWidth="1"/>
    <col min="15377" max="15377" width="3.6640625" style="45" customWidth="1"/>
    <col min="15378" max="15378" width="7.21875" style="45" customWidth="1"/>
    <col min="15379" max="15379" width="8.6640625" style="45"/>
    <col min="15380" max="15380" width="21.44140625" style="45" customWidth="1"/>
    <col min="15381" max="15382" width="16.21875" style="45" bestFit="1" customWidth="1"/>
    <col min="15383" max="15383" width="6.21875" style="45" customWidth="1"/>
    <col min="15384" max="15386" width="8.21875" style="45" customWidth="1"/>
    <col min="15387" max="15387" width="1.6640625" style="45" customWidth="1"/>
    <col min="15388" max="15619" width="8.6640625" style="45"/>
    <col min="15620" max="15620" width="1.6640625" style="45" customWidth="1"/>
    <col min="15621" max="15621" width="10.44140625" style="45" customWidth="1"/>
    <col min="15622" max="15622" width="13.44140625" style="45" bestFit="1" customWidth="1"/>
    <col min="15623" max="15623" width="6.21875" style="45" customWidth="1"/>
    <col min="15624" max="15625" width="6.109375" style="45" customWidth="1"/>
    <col min="15626" max="15626" width="8.44140625" style="45" bestFit="1" customWidth="1"/>
    <col min="15627" max="15627" width="41.109375" style="45" customWidth="1"/>
    <col min="15628" max="15628" width="16.21875" style="45" bestFit="1" customWidth="1"/>
    <col min="15629" max="15629" width="22.44140625" style="45" customWidth="1"/>
    <col min="15630" max="15630" width="23.21875" style="45" customWidth="1"/>
    <col min="15631" max="15631" width="15.88671875" style="45" bestFit="1" customWidth="1"/>
    <col min="15632" max="15632" width="5.6640625" style="45" customWidth="1"/>
    <col min="15633" max="15633" width="3.6640625" style="45" customWidth="1"/>
    <col min="15634" max="15634" width="7.21875" style="45" customWidth="1"/>
    <col min="15635" max="15635" width="8.6640625" style="45"/>
    <col min="15636" max="15636" width="21.44140625" style="45" customWidth="1"/>
    <col min="15637" max="15638" width="16.21875" style="45" bestFit="1" customWidth="1"/>
    <col min="15639" max="15639" width="6.21875" style="45" customWidth="1"/>
    <col min="15640" max="15642" width="8.21875" style="45" customWidth="1"/>
    <col min="15643" max="15643" width="1.6640625" style="45" customWidth="1"/>
    <col min="15644" max="15875" width="8.6640625" style="45"/>
    <col min="15876" max="15876" width="1.6640625" style="45" customWidth="1"/>
    <col min="15877" max="15877" width="10.44140625" style="45" customWidth="1"/>
    <col min="15878" max="15878" width="13.44140625" style="45" bestFit="1" customWidth="1"/>
    <col min="15879" max="15879" width="6.21875" style="45" customWidth="1"/>
    <col min="15880" max="15881" width="6.109375" style="45" customWidth="1"/>
    <col min="15882" max="15882" width="8.44140625" style="45" bestFit="1" customWidth="1"/>
    <col min="15883" max="15883" width="41.109375" style="45" customWidth="1"/>
    <col min="15884" max="15884" width="16.21875" style="45" bestFit="1" customWidth="1"/>
    <col min="15885" max="15885" width="22.44140625" style="45" customWidth="1"/>
    <col min="15886" max="15886" width="23.21875" style="45" customWidth="1"/>
    <col min="15887" max="15887" width="15.88671875" style="45" bestFit="1" customWidth="1"/>
    <col min="15888" max="15888" width="5.6640625" style="45" customWidth="1"/>
    <col min="15889" max="15889" width="3.6640625" style="45" customWidth="1"/>
    <col min="15890" max="15890" width="7.21875" style="45" customWidth="1"/>
    <col min="15891" max="15891" width="8.6640625" style="45"/>
    <col min="15892" max="15892" width="21.44140625" style="45" customWidth="1"/>
    <col min="15893" max="15894" width="16.21875" style="45" bestFit="1" customWidth="1"/>
    <col min="15895" max="15895" width="6.21875" style="45" customWidth="1"/>
    <col min="15896" max="15898" width="8.21875" style="45" customWidth="1"/>
    <col min="15899" max="15899" width="1.6640625" style="45" customWidth="1"/>
    <col min="15900" max="16131" width="8.6640625" style="45"/>
    <col min="16132" max="16132" width="1.6640625" style="45" customWidth="1"/>
    <col min="16133" max="16133" width="10.44140625" style="45" customWidth="1"/>
    <col min="16134" max="16134" width="13.44140625" style="45" bestFit="1" customWidth="1"/>
    <col min="16135" max="16135" width="6.21875" style="45" customWidth="1"/>
    <col min="16136" max="16137" width="6.109375" style="45" customWidth="1"/>
    <col min="16138" max="16138" width="8.44140625" style="45" bestFit="1" customWidth="1"/>
    <col min="16139" max="16139" width="41.109375" style="45" customWidth="1"/>
    <col min="16140" max="16140" width="16.21875" style="45" bestFit="1" customWidth="1"/>
    <col min="16141" max="16141" width="22.44140625" style="45" customWidth="1"/>
    <col min="16142" max="16142" width="23.21875" style="45" customWidth="1"/>
    <col min="16143" max="16143" width="15.88671875" style="45" bestFit="1" customWidth="1"/>
    <col min="16144" max="16144" width="5.6640625" style="45" customWidth="1"/>
    <col min="16145" max="16145" width="3.6640625" style="45" customWidth="1"/>
    <col min="16146" max="16146" width="7.21875" style="45" customWidth="1"/>
    <col min="16147" max="16147" width="8.6640625" style="45"/>
    <col min="16148" max="16148" width="21.44140625" style="45" customWidth="1"/>
    <col min="16149" max="16150" width="16.21875" style="45" bestFit="1" customWidth="1"/>
    <col min="16151" max="16151" width="6.21875" style="45" customWidth="1"/>
    <col min="16152" max="16154" width="8.21875" style="45" customWidth="1"/>
    <col min="16155" max="16155" width="1.6640625" style="45" customWidth="1"/>
    <col min="16156" max="16384" width="8.6640625" style="45"/>
  </cols>
  <sheetData>
    <row r="1" spans="1:42" ht="25.15" customHeight="1">
      <c r="B1" s="483"/>
      <c r="C1" s="483"/>
      <c r="D1" s="71"/>
      <c r="E1" s="484"/>
      <c r="F1" s="484"/>
      <c r="G1" s="484"/>
      <c r="H1" s="484"/>
      <c r="I1" s="484"/>
      <c r="AN1" s="71"/>
    </row>
    <row r="2" spans="1:42" ht="28.9" customHeight="1">
      <c r="B2" s="495" t="s">
        <v>103</v>
      </c>
      <c r="C2" s="495"/>
      <c r="D2" s="495"/>
      <c r="E2" s="495"/>
      <c r="F2" s="495"/>
      <c r="G2" s="495"/>
      <c r="H2" s="495"/>
      <c r="I2" s="495"/>
      <c r="J2" s="495"/>
      <c r="K2" s="495"/>
      <c r="L2" s="495"/>
      <c r="M2" s="495"/>
      <c r="N2" s="495"/>
      <c r="O2" s="495"/>
      <c r="P2" s="495"/>
      <c r="Q2" s="495"/>
      <c r="R2" s="495"/>
      <c r="S2" s="495"/>
      <c r="T2" s="495"/>
      <c r="U2" s="42"/>
      <c r="V2" s="42"/>
      <c r="W2" s="42"/>
      <c r="X2" s="42"/>
      <c r="Y2" s="42"/>
    </row>
    <row r="3" spans="1:42" ht="37.200000000000003" customHeight="1" thickBot="1">
      <c r="A3" s="55"/>
      <c r="B3" s="429" t="s">
        <v>154</v>
      </c>
      <c r="C3" s="429"/>
      <c r="D3" s="498" t="str">
        <f>【例】利用申込書!G5</f>
        <v>大田市立三瓶山小学校</v>
      </c>
      <c r="E3" s="498"/>
      <c r="F3" s="498"/>
      <c r="G3" s="498"/>
      <c r="H3" s="498"/>
      <c r="I3" s="498"/>
      <c r="J3" s="498"/>
      <c r="K3" s="498"/>
      <c r="L3" s="498"/>
      <c r="M3" s="498"/>
      <c r="N3" s="498"/>
      <c r="O3" s="431" t="s">
        <v>155</v>
      </c>
      <c r="P3" s="431"/>
      <c r="Q3" s="72">
        <f>【例】利用申込書!O16</f>
        <v>10</v>
      </c>
      <c r="R3" s="63" t="s">
        <v>24</v>
      </c>
      <c r="S3" s="73">
        <f>【例】利用申込書!T16</f>
        <v>5</v>
      </c>
      <c r="T3" s="64" t="s">
        <v>25</v>
      </c>
      <c r="U3" s="74" t="str">
        <f>CONCATENATE(【例】利用申込書!Y16,【例】利用申込書!Z16,【例】利用申込書!AC16)</f>
        <v>（水）</v>
      </c>
      <c r="V3" s="64" t="s">
        <v>112</v>
      </c>
      <c r="W3" s="73">
        <f>【例】利用申込書!AF16</f>
        <v>10</v>
      </c>
      <c r="X3" s="64" t="s">
        <v>24</v>
      </c>
      <c r="Y3" s="73">
        <f>【例】利用申込書!AK16</f>
        <v>7</v>
      </c>
      <c r="Z3" s="64" t="s">
        <v>25</v>
      </c>
      <c r="AA3" s="74" t="str">
        <f>CONCATENATE(【例】利用申込書!AP16,【例】利用申込書!AQ16,【例】利用申込書!AT16)</f>
        <v>（金）</v>
      </c>
      <c r="AB3" s="65" t="s">
        <v>132</v>
      </c>
      <c r="AC3" s="74">
        <f>【例】利用申込書!AV16</f>
        <v>2</v>
      </c>
      <c r="AD3" s="65" t="s">
        <v>135</v>
      </c>
      <c r="AE3" s="74">
        <f>【例】利用申込書!BA16</f>
        <v>3</v>
      </c>
      <c r="AF3" s="66" t="s">
        <v>25</v>
      </c>
      <c r="AG3" s="66" t="s">
        <v>133</v>
      </c>
      <c r="AL3" s="56"/>
    </row>
    <row r="4" spans="1:42" ht="30.25" customHeight="1">
      <c r="B4" s="485"/>
      <c r="C4" s="487">
        <v>0.27083333333333331</v>
      </c>
      <c r="D4" s="489">
        <v>0.29166666666666669</v>
      </c>
      <c r="E4" s="491" t="s">
        <v>148</v>
      </c>
      <c r="F4" s="493" t="s">
        <v>131</v>
      </c>
      <c r="G4" s="499" t="s">
        <v>207</v>
      </c>
      <c r="H4" s="500"/>
      <c r="I4" s="500"/>
      <c r="J4" s="500"/>
      <c r="K4" s="500"/>
      <c r="L4" s="500"/>
      <c r="M4" s="500"/>
      <c r="N4" s="500"/>
      <c r="O4" s="500"/>
      <c r="P4" s="501"/>
      <c r="Q4" s="471" t="s">
        <v>149</v>
      </c>
      <c r="R4" s="472"/>
      <c r="S4" s="472"/>
      <c r="T4" s="472"/>
      <c r="U4" s="472"/>
      <c r="V4" s="472"/>
      <c r="W4" s="472"/>
      <c r="X4" s="472"/>
      <c r="Y4" s="473"/>
      <c r="Z4" s="469">
        <v>0.70833333333333337</v>
      </c>
      <c r="AA4" s="471" t="s">
        <v>151</v>
      </c>
      <c r="AB4" s="472"/>
      <c r="AC4" s="472"/>
      <c r="AD4" s="472"/>
      <c r="AE4" s="472"/>
      <c r="AF4" s="472"/>
      <c r="AG4" s="472"/>
      <c r="AH4" s="472"/>
      <c r="AI4" s="473"/>
      <c r="AJ4" s="460" t="s">
        <v>143</v>
      </c>
      <c r="AK4" s="461"/>
      <c r="AL4" s="467">
        <v>0.9375</v>
      </c>
      <c r="AM4" s="464" t="s">
        <v>144</v>
      </c>
      <c r="AN4" s="465"/>
      <c r="AO4" s="466"/>
    </row>
    <row r="5" spans="1:42" ht="30.25" customHeight="1">
      <c r="B5" s="486"/>
      <c r="C5" s="488"/>
      <c r="D5" s="490"/>
      <c r="E5" s="492"/>
      <c r="F5" s="494"/>
      <c r="G5" s="502" t="s">
        <v>153</v>
      </c>
      <c r="H5" s="503"/>
      <c r="I5" s="503"/>
      <c r="J5" s="503"/>
      <c r="K5" s="503"/>
      <c r="L5" s="503"/>
      <c r="M5" s="504"/>
      <c r="N5" s="475" t="s">
        <v>152</v>
      </c>
      <c r="O5" s="475"/>
      <c r="P5" s="476"/>
      <c r="Q5" s="474" t="s">
        <v>153</v>
      </c>
      <c r="R5" s="475"/>
      <c r="S5" s="475"/>
      <c r="T5" s="475"/>
      <c r="U5" s="475"/>
      <c r="V5" s="475"/>
      <c r="W5" s="475" t="s">
        <v>152</v>
      </c>
      <c r="X5" s="475"/>
      <c r="Y5" s="476"/>
      <c r="Z5" s="470"/>
      <c r="AA5" s="474" t="s">
        <v>153</v>
      </c>
      <c r="AB5" s="475"/>
      <c r="AC5" s="475"/>
      <c r="AD5" s="475"/>
      <c r="AE5" s="475"/>
      <c r="AF5" s="475"/>
      <c r="AG5" s="475" t="s">
        <v>152</v>
      </c>
      <c r="AH5" s="475"/>
      <c r="AI5" s="476"/>
      <c r="AJ5" s="462"/>
      <c r="AK5" s="463"/>
      <c r="AL5" s="468"/>
      <c r="AM5" s="57" t="s">
        <v>145</v>
      </c>
      <c r="AN5" s="58" t="s">
        <v>146</v>
      </c>
      <c r="AO5" s="59" t="s">
        <v>147</v>
      </c>
    </row>
    <row r="6" spans="1:42" ht="30.25" customHeight="1">
      <c r="B6" s="438" t="s">
        <v>104</v>
      </c>
      <c r="C6" s="440" t="s">
        <v>141</v>
      </c>
      <c r="D6" s="440" t="s">
        <v>130</v>
      </c>
      <c r="E6" s="443" t="s">
        <v>105</v>
      </c>
      <c r="F6" s="448"/>
      <c r="G6" s="539" t="s">
        <v>210</v>
      </c>
      <c r="H6" s="526" t="s">
        <v>174</v>
      </c>
      <c r="I6" s="506"/>
      <c r="J6" s="506"/>
      <c r="K6" s="506"/>
      <c r="L6" s="506"/>
      <c r="M6" s="527"/>
      <c r="N6" s="505" t="s">
        <v>175</v>
      </c>
      <c r="O6" s="506"/>
      <c r="P6" s="507"/>
      <c r="Q6" s="526" t="s">
        <v>176</v>
      </c>
      <c r="R6" s="506"/>
      <c r="S6" s="506"/>
      <c r="T6" s="506"/>
      <c r="U6" s="506"/>
      <c r="V6" s="527"/>
      <c r="W6" s="505" t="s">
        <v>178</v>
      </c>
      <c r="X6" s="506"/>
      <c r="Y6" s="507"/>
      <c r="Z6" s="413" t="s">
        <v>142</v>
      </c>
      <c r="AA6" s="526" t="s">
        <v>180</v>
      </c>
      <c r="AB6" s="506"/>
      <c r="AC6" s="506"/>
      <c r="AD6" s="506"/>
      <c r="AE6" s="506"/>
      <c r="AF6" s="527"/>
      <c r="AG6" s="505" t="s">
        <v>181</v>
      </c>
      <c r="AH6" s="506"/>
      <c r="AI6" s="507"/>
      <c r="AJ6" s="514" t="s">
        <v>183</v>
      </c>
      <c r="AK6" s="515"/>
      <c r="AL6" s="457" t="s">
        <v>150</v>
      </c>
      <c r="AM6" s="390">
        <v>25</v>
      </c>
      <c r="AN6" s="393">
        <v>25</v>
      </c>
      <c r="AO6" s="396">
        <f>SUM(AM6:AN11)</f>
        <v>50</v>
      </c>
    </row>
    <row r="7" spans="1:42" ht="30.25" customHeight="1">
      <c r="B7" s="439"/>
      <c r="C7" s="441"/>
      <c r="D7" s="441"/>
      <c r="E7" s="444"/>
      <c r="F7" s="449"/>
      <c r="G7" s="477"/>
      <c r="H7" s="528" t="s">
        <v>203</v>
      </c>
      <c r="I7" s="509"/>
      <c r="J7" s="509"/>
      <c r="K7" s="509"/>
      <c r="L7" s="509"/>
      <c r="M7" s="529"/>
      <c r="N7" s="508"/>
      <c r="O7" s="509"/>
      <c r="P7" s="510"/>
      <c r="Q7" s="528" t="s">
        <v>177</v>
      </c>
      <c r="R7" s="509"/>
      <c r="S7" s="509"/>
      <c r="T7" s="509"/>
      <c r="U7" s="509"/>
      <c r="V7" s="529"/>
      <c r="W7" s="508"/>
      <c r="X7" s="509"/>
      <c r="Y7" s="510"/>
      <c r="Z7" s="414"/>
      <c r="AA7" s="528" t="s">
        <v>179</v>
      </c>
      <c r="AB7" s="509"/>
      <c r="AC7" s="509"/>
      <c r="AD7" s="509"/>
      <c r="AE7" s="509"/>
      <c r="AF7" s="529"/>
      <c r="AG7" s="508"/>
      <c r="AH7" s="509"/>
      <c r="AI7" s="510"/>
      <c r="AJ7" s="516"/>
      <c r="AK7" s="517"/>
      <c r="AL7" s="458"/>
      <c r="AM7" s="391"/>
      <c r="AN7" s="394"/>
      <c r="AO7" s="397"/>
    </row>
    <row r="8" spans="1:42" ht="30.25" customHeight="1" thickBot="1">
      <c r="B8" s="439"/>
      <c r="C8" s="441"/>
      <c r="D8" s="441"/>
      <c r="E8" s="444"/>
      <c r="F8" s="449"/>
      <c r="G8" s="540"/>
      <c r="H8" s="530"/>
      <c r="I8" s="531"/>
      <c r="J8" s="531"/>
      <c r="K8" s="531"/>
      <c r="L8" s="531"/>
      <c r="M8" s="532"/>
      <c r="N8" s="511"/>
      <c r="O8" s="512"/>
      <c r="P8" s="513"/>
      <c r="Q8" s="530"/>
      <c r="R8" s="531"/>
      <c r="S8" s="531"/>
      <c r="T8" s="531"/>
      <c r="U8" s="531"/>
      <c r="V8" s="532"/>
      <c r="W8" s="511"/>
      <c r="X8" s="512"/>
      <c r="Y8" s="513"/>
      <c r="Z8" s="414"/>
      <c r="AA8" s="530"/>
      <c r="AB8" s="531"/>
      <c r="AC8" s="531"/>
      <c r="AD8" s="531"/>
      <c r="AE8" s="531"/>
      <c r="AF8" s="532"/>
      <c r="AG8" s="511"/>
      <c r="AH8" s="512"/>
      <c r="AI8" s="513"/>
      <c r="AJ8" s="516"/>
      <c r="AK8" s="517"/>
      <c r="AL8" s="458"/>
      <c r="AM8" s="391"/>
      <c r="AN8" s="394"/>
      <c r="AO8" s="397"/>
    </row>
    <row r="9" spans="1:42" ht="30.25" customHeight="1" thickTop="1">
      <c r="B9" s="533">
        <f>【例】利用申込書!BL17</f>
        <v>44839</v>
      </c>
      <c r="C9" s="441"/>
      <c r="D9" s="441"/>
      <c r="E9" s="444"/>
      <c r="F9" s="449"/>
      <c r="G9" s="477" t="s">
        <v>212</v>
      </c>
      <c r="H9" s="521"/>
      <c r="I9" s="521"/>
      <c r="J9" s="521"/>
      <c r="K9" s="521"/>
      <c r="L9" s="521"/>
      <c r="M9" s="535"/>
      <c r="N9" s="520"/>
      <c r="O9" s="521"/>
      <c r="P9" s="522"/>
      <c r="Q9" s="536"/>
      <c r="R9" s="521"/>
      <c r="S9" s="521"/>
      <c r="T9" s="521"/>
      <c r="U9" s="521"/>
      <c r="V9" s="535"/>
      <c r="W9" s="520"/>
      <c r="X9" s="521"/>
      <c r="Y9" s="522"/>
      <c r="Z9" s="414"/>
      <c r="AA9" s="536" t="s">
        <v>180</v>
      </c>
      <c r="AB9" s="521"/>
      <c r="AC9" s="521"/>
      <c r="AD9" s="521"/>
      <c r="AE9" s="521"/>
      <c r="AF9" s="535"/>
      <c r="AG9" s="520" t="s">
        <v>181</v>
      </c>
      <c r="AH9" s="521"/>
      <c r="AI9" s="522"/>
      <c r="AJ9" s="516"/>
      <c r="AK9" s="517"/>
      <c r="AL9" s="458"/>
      <c r="AM9" s="391"/>
      <c r="AN9" s="394"/>
      <c r="AO9" s="397"/>
      <c r="AP9" s="77"/>
    </row>
    <row r="10" spans="1:42" ht="30.25" customHeight="1">
      <c r="B10" s="533"/>
      <c r="C10" s="441"/>
      <c r="D10" s="441"/>
      <c r="E10" s="444"/>
      <c r="F10" s="449"/>
      <c r="G10" s="477"/>
      <c r="H10" s="521"/>
      <c r="I10" s="521"/>
      <c r="J10" s="521"/>
      <c r="K10" s="521"/>
      <c r="L10" s="521"/>
      <c r="M10" s="535"/>
      <c r="N10" s="520"/>
      <c r="O10" s="521"/>
      <c r="P10" s="522"/>
      <c r="Q10" s="536"/>
      <c r="R10" s="521"/>
      <c r="S10" s="521"/>
      <c r="T10" s="521"/>
      <c r="U10" s="521"/>
      <c r="V10" s="535"/>
      <c r="W10" s="520"/>
      <c r="X10" s="521"/>
      <c r="Y10" s="522"/>
      <c r="Z10" s="414"/>
      <c r="AA10" s="536" t="s">
        <v>182</v>
      </c>
      <c r="AB10" s="521"/>
      <c r="AC10" s="521"/>
      <c r="AD10" s="521"/>
      <c r="AE10" s="521"/>
      <c r="AF10" s="535"/>
      <c r="AG10" s="520"/>
      <c r="AH10" s="521"/>
      <c r="AI10" s="522"/>
      <c r="AJ10" s="516"/>
      <c r="AK10" s="517"/>
      <c r="AL10" s="458"/>
      <c r="AM10" s="391"/>
      <c r="AN10" s="394"/>
      <c r="AO10" s="397"/>
    </row>
    <row r="11" spans="1:42" ht="30.25" customHeight="1">
      <c r="B11" s="534"/>
      <c r="C11" s="442"/>
      <c r="D11" s="442"/>
      <c r="E11" s="445"/>
      <c r="F11" s="450"/>
      <c r="G11" s="478"/>
      <c r="H11" s="524"/>
      <c r="I11" s="524"/>
      <c r="J11" s="524"/>
      <c r="K11" s="524"/>
      <c r="L11" s="524"/>
      <c r="M11" s="537"/>
      <c r="N11" s="523"/>
      <c r="O11" s="524"/>
      <c r="P11" s="525"/>
      <c r="Q11" s="538"/>
      <c r="R11" s="524"/>
      <c r="S11" s="524"/>
      <c r="T11" s="524"/>
      <c r="U11" s="524"/>
      <c r="V11" s="537"/>
      <c r="W11" s="523"/>
      <c r="X11" s="524"/>
      <c r="Y11" s="525"/>
      <c r="Z11" s="415"/>
      <c r="AA11" s="538"/>
      <c r="AB11" s="524"/>
      <c r="AC11" s="524"/>
      <c r="AD11" s="524"/>
      <c r="AE11" s="524"/>
      <c r="AF11" s="537"/>
      <c r="AG11" s="523"/>
      <c r="AH11" s="524"/>
      <c r="AI11" s="525"/>
      <c r="AJ11" s="518"/>
      <c r="AK11" s="519"/>
      <c r="AL11" s="459"/>
      <c r="AM11" s="392"/>
      <c r="AN11" s="395"/>
      <c r="AO11" s="398"/>
    </row>
    <row r="12" spans="1:42" ht="30.25" customHeight="1">
      <c r="B12" s="544" t="s">
        <v>106</v>
      </c>
      <c r="C12" s="440" t="s">
        <v>141</v>
      </c>
      <c r="D12" s="440" t="s">
        <v>130</v>
      </c>
      <c r="E12" s="443" t="s">
        <v>105</v>
      </c>
      <c r="F12" s="448"/>
      <c r="G12" s="539" t="s">
        <v>210</v>
      </c>
      <c r="H12" s="526" t="s">
        <v>184</v>
      </c>
      <c r="I12" s="506"/>
      <c r="J12" s="506"/>
      <c r="K12" s="506"/>
      <c r="L12" s="506"/>
      <c r="M12" s="527"/>
      <c r="N12" s="505" t="s">
        <v>186</v>
      </c>
      <c r="O12" s="506"/>
      <c r="P12" s="507"/>
      <c r="Q12" s="526" t="s">
        <v>187</v>
      </c>
      <c r="R12" s="506"/>
      <c r="S12" s="506"/>
      <c r="T12" s="506"/>
      <c r="U12" s="506"/>
      <c r="V12" s="527"/>
      <c r="W12" s="505" t="s">
        <v>188</v>
      </c>
      <c r="X12" s="506"/>
      <c r="Y12" s="507"/>
      <c r="Z12" s="413" t="s">
        <v>142</v>
      </c>
      <c r="AA12" s="526" t="s">
        <v>189</v>
      </c>
      <c r="AB12" s="506"/>
      <c r="AC12" s="506"/>
      <c r="AD12" s="506"/>
      <c r="AE12" s="506"/>
      <c r="AF12" s="527"/>
      <c r="AG12" s="505" t="s">
        <v>191</v>
      </c>
      <c r="AH12" s="506"/>
      <c r="AI12" s="507"/>
      <c r="AJ12" s="541"/>
      <c r="AK12" s="515"/>
      <c r="AL12" s="457" t="s">
        <v>150</v>
      </c>
      <c r="AM12" s="390">
        <v>25</v>
      </c>
      <c r="AN12" s="393">
        <v>25</v>
      </c>
      <c r="AO12" s="396">
        <f>SUM(AM12:AN17)</f>
        <v>50</v>
      </c>
    </row>
    <row r="13" spans="1:42" ht="30.25" customHeight="1">
      <c r="B13" s="545"/>
      <c r="C13" s="441"/>
      <c r="D13" s="441"/>
      <c r="E13" s="444"/>
      <c r="F13" s="449"/>
      <c r="G13" s="477"/>
      <c r="H13" s="528" t="s">
        <v>185</v>
      </c>
      <c r="I13" s="509"/>
      <c r="J13" s="509"/>
      <c r="K13" s="509"/>
      <c r="L13" s="509"/>
      <c r="M13" s="529"/>
      <c r="N13" s="508"/>
      <c r="O13" s="509"/>
      <c r="P13" s="510"/>
      <c r="Q13" s="528" t="s">
        <v>206</v>
      </c>
      <c r="R13" s="509"/>
      <c r="S13" s="509"/>
      <c r="T13" s="509"/>
      <c r="U13" s="509"/>
      <c r="V13" s="529"/>
      <c r="W13" s="508"/>
      <c r="X13" s="509"/>
      <c r="Y13" s="510"/>
      <c r="Z13" s="414"/>
      <c r="AA13" s="528" t="s">
        <v>190</v>
      </c>
      <c r="AB13" s="509"/>
      <c r="AC13" s="509"/>
      <c r="AD13" s="509"/>
      <c r="AE13" s="509"/>
      <c r="AF13" s="529"/>
      <c r="AG13" s="508"/>
      <c r="AH13" s="509"/>
      <c r="AI13" s="510"/>
      <c r="AJ13" s="516"/>
      <c r="AK13" s="517"/>
      <c r="AL13" s="458"/>
      <c r="AM13" s="391"/>
      <c r="AN13" s="394"/>
      <c r="AO13" s="397"/>
    </row>
    <row r="14" spans="1:42" ht="30.25" customHeight="1" thickBot="1">
      <c r="B14" s="545"/>
      <c r="C14" s="441"/>
      <c r="D14" s="441"/>
      <c r="E14" s="444"/>
      <c r="F14" s="449"/>
      <c r="G14" s="540"/>
      <c r="H14" s="530"/>
      <c r="I14" s="531"/>
      <c r="J14" s="531"/>
      <c r="K14" s="531"/>
      <c r="L14" s="531"/>
      <c r="M14" s="532"/>
      <c r="N14" s="511"/>
      <c r="O14" s="512"/>
      <c r="P14" s="513"/>
      <c r="Q14" s="530"/>
      <c r="R14" s="531"/>
      <c r="S14" s="531"/>
      <c r="T14" s="531"/>
      <c r="U14" s="531"/>
      <c r="V14" s="532"/>
      <c r="W14" s="511"/>
      <c r="X14" s="512"/>
      <c r="Y14" s="513"/>
      <c r="Z14" s="414"/>
      <c r="AA14" s="530"/>
      <c r="AB14" s="531"/>
      <c r="AC14" s="531"/>
      <c r="AD14" s="531"/>
      <c r="AE14" s="531"/>
      <c r="AF14" s="532"/>
      <c r="AG14" s="511"/>
      <c r="AH14" s="512"/>
      <c r="AI14" s="513"/>
      <c r="AJ14" s="516"/>
      <c r="AK14" s="517"/>
      <c r="AL14" s="458"/>
      <c r="AM14" s="391"/>
      <c r="AN14" s="394"/>
      <c r="AO14" s="397"/>
    </row>
    <row r="15" spans="1:42" ht="30.25" customHeight="1" thickTop="1">
      <c r="B15" s="542">
        <f>IF(【例】利用申込書!$J$16&gt;0,IF(B9+1&gt;【例】利用申込書!$BM$17,"",B9+1),"")</f>
        <v>44840</v>
      </c>
      <c r="C15" s="441"/>
      <c r="D15" s="441"/>
      <c r="E15" s="444"/>
      <c r="F15" s="449"/>
      <c r="G15" s="477" t="s">
        <v>212</v>
      </c>
      <c r="H15" s="536"/>
      <c r="I15" s="521"/>
      <c r="J15" s="521"/>
      <c r="K15" s="521"/>
      <c r="L15" s="521"/>
      <c r="M15" s="535"/>
      <c r="N15" s="520"/>
      <c r="O15" s="521"/>
      <c r="P15" s="522"/>
      <c r="Q15" s="536"/>
      <c r="R15" s="521"/>
      <c r="S15" s="521"/>
      <c r="T15" s="521"/>
      <c r="U15" s="521"/>
      <c r="V15" s="535"/>
      <c r="W15" s="520"/>
      <c r="X15" s="521"/>
      <c r="Y15" s="522"/>
      <c r="Z15" s="414"/>
      <c r="AA15" s="536" t="s">
        <v>189</v>
      </c>
      <c r="AB15" s="521"/>
      <c r="AC15" s="521"/>
      <c r="AD15" s="521"/>
      <c r="AE15" s="521"/>
      <c r="AF15" s="535"/>
      <c r="AG15" s="520" t="s">
        <v>178</v>
      </c>
      <c r="AH15" s="521"/>
      <c r="AI15" s="522"/>
      <c r="AJ15" s="516"/>
      <c r="AK15" s="517"/>
      <c r="AL15" s="458"/>
      <c r="AM15" s="391"/>
      <c r="AN15" s="394"/>
      <c r="AO15" s="397"/>
    </row>
    <row r="16" spans="1:42" ht="30.25" customHeight="1">
      <c r="B16" s="542"/>
      <c r="C16" s="441"/>
      <c r="D16" s="441"/>
      <c r="E16" s="444"/>
      <c r="F16" s="449"/>
      <c r="G16" s="477"/>
      <c r="H16" s="536"/>
      <c r="I16" s="521"/>
      <c r="J16" s="521"/>
      <c r="K16" s="521"/>
      <c r="L16" s="521"/>
      <c r="M16" s="535"/>
      <c r="N16" s="520"/>
      <c r="O16" s="521"/>
      <c r="P16" s="522"/>
      <c r="Q16" s="536"/>
      <c r="R16" s="521"/>
      <c r="S16" s="521"/>
      <c r="T16" s="521"/>
      <c r="U16" s="521"/>
      <c r="V16" s="535"/>
      <c r="W16" s="520"/>
      <c r="X16" s="521"/>
      <c r="Y16" s="522"/>
      <c r="Z16" s="414"/>
      <c r="AA16" s="536" t="s">
        <v>192</v>
      </c>
      <c r="AB16" s="521"/>
      <c r="AC16" s="521"/>
      <c r="AD16" s="521"/>
      <c r="AE16" s="521"/>
      <c r="AF16" s="535"/>
      <c r="AG16" s="520"/>
      <c r="AH16" s="521"/>
      <c r="AI16" s="522"/>
      <c r="AJ16" s="516"/>
      <c r="AK16" s="517"/>
      <c r="AL16" s="458"/>
      <c r="AM16" s="391"/>
      <c r="AN16" s="394"/>
      <c r="AO16" s="397"/>
    </row>
    <row r="17" spans="2:41" ht="30.25" customHeight="1">
      <c r="B17" s="543"/>
      <c r="C17" s="442"/>
      <c r="D17" s="442"/>
      <c r="E17" s="445"/>
      <c r="F17" s="450"/>
      <c r="G17" s="478"/>
      <c r="H17" s="538"/>
      <c r="I17" s="524"/>
      <c r="J17" s="524"/>
      <c r="K17" s="524"/>
      <c r="L17" s="524"/>
      <c r="M17" s="537"/>
      <c r="N17" s="523"/>
      <c r="O17" s="524"/>
      <c r="P17" s="525"/>
      <c r="Q17" s="538"/>
      <c r="R17" s="524"/>
      <c r="S17" s="524"/>
      <c r="T17" s="524"/>
      <c r="U17" s="524"/>
      <c r="V17" s="537"/>
      <c r="W17" s="523"/>
      <c r="X17" s="524"/>
      <c r="Y17" s="525"/>
      <c r="Z17" s="415"/>
      <c r="AA17" s="538"/>
      <c r="AB17" s="524"/>
      <c r="AC17" s="524"/>
      <c r="AD17" s="524"/>
      <c r="AE17" s="524"/>
      <c r="AF17" s="537"/>
      <c r="AG17" s="523"/>
      <c r="AH17" s="524"/>
      <c r="AI17" s="525"/>
      <c r="AJ17" s="518"/>
      <c r="AK17" s="519"/>
      <c r="AL17" s="459"/>
      <c r="AM17" s="392"/>
      <c r="AN17" s="395"/>
      <c r="AO17" s="398"/>
    </row>
    <row r="18" spans="2:41" ht="30.25" customHeight="1">
      <c r="B18" s="544" t="s">
        <v>107</v>
      </c>
      <c r="C18" s="440" t="s">
        <v>141</v>
      </c>
      <c r="D18" s="440" t="s">
        <v>130</v>
      </c>
      <c r="E18" s="443" t="s">
        <v>105</v>
      </c>
      <c r="F18" s="547">
        <v>0.3611111111111111</v>
      </c>
      <c r="G18" s="539" t="s">
        <v>210</v>
      </c>
      <c r="H18" s="526" t="s">
        <v>193</v>
      </c>
      <c r="I18" s="506"/>
      <c r="J18" s="506"/>
      <c r="K18" s="506"/>
      <c r="L18" s="506"/>
      <c r="M18" s="527"/>
      <c r="N18" s="505" t="s">
        <v>195</v>
      </c>
      <c r="O18" s="506"/>
      <c r="P18" s="507"/>
      <c r="Q18" s="526" t="s">
        <v>201</v>
      </c>
      <c r="R18" s="506"/>
      <c r="S18" s="506"/>
      <c r="T18" s="506"/>
      <c r="U18" s="506"/>
      <c r="V18" s="527"/>
      <c r="W18" s="505"/>
      <c r="X18" s="506"/>
      <c r="Y18" s="507"/>
      <c r="Z18" s="413" t="s">
        <v>142</v>
      </c>
      <c r="AA18" s="416"/>
      <c r="AB18" s="417"/>
      <c r="AC18" s="417"/>
      <c r="AD18" s="417"/>
      <c r="AE18" s="417"/>
      <c r="AF18" s="418"/>
      <c r="AG18" s="419"/>
      <c r="AH18" s="417"/>
      <c r="AI18" s="420"/>
      <c r="AJ18" s="451"/>
      <c r="AK18" s="452"/>
      <c r="AL18" s="457" t="s">
        <v>150</v>
      </c>
      <c r="AM18" s="390"/>
      <c r="AN18" s="393"/>
      <c r="AO18" s="396">
        <f>SUM(AM18:AN23)</f>
        <v>0</v>
      </c>
    </row>
    <row r="19" spans="2:41" ht="30.25" customHeight="1">
      <c r="B19" s="545"/>
      <c r="C19" s="441"/>
      <c r="D19" s="441"/>
      <c r="E19" s="444"/>
      <c r="F19" s="548"/>
      <c r="G19" s="477"/>
      <c r="H19" s="528" t="s">
        <v>194</v>
      </c>
      <c r="I19" s="509"/>
      <c r="J19" s="509"/>
      <c r="K19" s="509"/>
      <c r="L19" s="509"/>
      <c r="M19" s="529"/>
      <c r="N19" s="508"/>
      <c r="O19" s="509"/>
      <c r="P19" s="510"/>
      <c r="Q19" s="546" t="s">
        <v>202</v>
      </c>
      <c r="R19" s="509"/>
      <c r="S19" s="509"/>
      <c r="T19" s="509"/>
      <c r="U19" s="509"/>
      <c r="V19" s="529"/>
      <c r="W19" s="508"/>
      <c r="X19" s="509"/>
      <c r="Y19" s="510"/>
      <c r="Z19" s="414"/>
      <c r="AA19" s="401"/>
      <c r="AB19" s="399"/>
      <c r="AC19" s="399"/>
      <c r="AD19" s="399"/>
      <c r="AE19" s="399"/>
      <c r="AF19" s="400"/>
      <c r="AG19" s="421"/>
      <c r="AH19" s="399"/>
      <c r="AI19" s="422"/>
      <c r="AJ19" s="453"/>
      <c r="AK19" s="454"/>
      <c r="AL19" s="458"/>
      <c r="AM19" s="391"/>
      <c r="AN19" s="394"/>
      <c r="AO19" s="397"/>
    </row>
    <row r="20" spans="2:41" ht="30.25" customHeight="1" thickBot="1">
      <c r="B20" s="545"/>
      <c r="C20" s="441"/>
      <c r="D20" s="441"/>
      <c r="E20" s="444"/>
      <c r="F20" s="548"/>
      <c r="G20" s="540"/>
      <c r="H20" s="530"/>
      <c r="I20" s="531"/>
      <c r="J20" s="531"/>
      <c r="K20" s="531"/>
      <c r="L20" s="531"/>
      <c r="M20" s="532"/>
      <c r="N20" s="511"/>
      <c r="O20" s="512"/>
      <c r="P20" s="513"/>
      <c r="Q20" s="530"/>
      <c r="R20" s="531"/>
      <c r="S20" s="531"/>
      <c r="T20" s="531"/>
      <c r="U20" s="531"/>
      <c r="V20" s="532"/>
      <c r="W20" s="511"/>
      <c r="X20" s="512"/>
      <c r="Y20" s="513"/>
      <c r="Z20" s="414"/>
      <c r="AA20" s="404"/>
      <c r="AB20" s="402"/>
      <c r="AC20" s="402"/>
      <c r="AD20" s="402"/>
      <c r="AE20" s="402"/>
      <c r="AF20" s="403"/>
      <c r="AG20" s="423"/>
      <c r="AH20" s="424"/>
      <c r="AI20" s="425"/>
      <c r="AJ20" s="453"/>
      <c r="AK20" s="454"/>
      <c r="AL20" s="458"/>
      <c r="AM20" s="391"/>
      <c r="AN20" s="394"/>
      <c r="AO20" s="397"/>
    </row>
    <row r="21" spans="2:41" ht="30.25" customHeight="1" thickTop="1">
      <c r="B21" s="542">
        <f>IF(【例】利用申込書!$J$16&gt;0,IF(B9+2&gt;【例】利用申込書!$BM$17,"",B9+2),"")</f>
        <v>44841</v>
      </c>
      <c r="C21" s="441"/>
      <c r="D21" s="441"/>
      <c r="E21" s="444"/>
      <c r="F21" s="548"/>
      <c r="G21" s="477" t="s">
        <v>212</v>
      </c>
      <c r="H21" s="536" t="s">
        <v>196</v>
      </c>
      <c r="I21" s="521"/>
      <c r="J21" s="521"/>
      <c r="K21" s="521"/>
      <c r="L21" s="521"/>
      <c r="M21" s="535"/>
      <c r="N21" s="520" t="s">
        <v>199</v>
      </c>
      <c r="O21" s="521"/>
      <c r="P21" s="522"/>
      <c r="Q21" s="536" t="s">
        <v>197</v>
      </c>
      <c r="R21" s="521"/>
      <c r="S21" s="521"/>
      <c r="T21" s="521"/>
      <c r="U21" s="521"/>
      <c r="V21" s="535"/>
      <c r="W21" s="520"/>
      <c r="X21" s="521"/>
      <c r="Y21" s="522"/>
      <c r="Z21" s="414"/>
      <c r="AA21" s="412"/>
      <c r="AB21" s="405"/>
      <c r="AC21" s="405"/>
      <c r="AD21" s="405"/>
      <c r="AE21" s="405"/>
      <c r="AF21" s="406"/>
      <c r="AG21" s="407"/>
      <c r="AH21" s="405"/>
      <c r="AI21" s="408"/>
      <c r="AJ21" s="453"/>
      <c r="AK21" s="454"/>
      <c r="AL21" s="458"/>
      <c r="AM21" s="391"/>
      <c r="AN21" s="394"/>
      <c r="AO21" s="397"/>
    </row>
    <row r="22" spans="2:41" ht="30.25" customHeight="1">
      <c r="B22" s="542"/>
      <c r="C22" s="441"/>
      <c r="D22" s="441"/>
      <c r="E22" s="444"/>
      <c r="F22" s="548"/>
      <c r="G22" s="477"/>
      <c r="H22" s="536" t="s">
        <v>198</v>
      </c>
      <c r="I22" s="521"/>
      <c r="J22" s="521"/>
      <c r="K22" s="521"/>
      <c r="L22" s="521"/>
      <c r="M22" s="535"/>
      <c r="N22" s="520"/>
      <c r="O22" s="521"/>
      <c r="P22" s="522"/>
      <c r="Q22" s="536" t="s">
        <v>200</v>
      </c>
      <c r="R22" s="521"/>
      <c r="S22" s="521"/>
      <c r="T22" s="521"/>
      <c r="U22" s="521"/>
      <c r="V22" s="535"/>
      <c r="W22" s="520"/>
      <c r="X22" s="521"/>
      <c r="Y22" s="522"/>
      <c r="Z22" s="414"/>
      <c r="AA22" s="412"/>
      <c r="AB22" s="405"/>
      <c r="AC22" s="405"/>
      <c r="AD22" s="405"/>
      <c r="AE22" s="405"/>
      <c r="AF22" s="406"/>
      <c r="AG22" s="407"/>
      <c r="AH22" s="405"/>
      <c r="AI22" s="408"/>
      <c r="AJ22" s="453"/>
      <c r="AK22" s="454"/>
      <c r="AL22" s="458"/>
      <c r="AM22" s="391"/>
      <c r="AN22" s="394"/>
      <c r="AO22" s="397"/>
    </row>
    <row r="23" spans="2:41" ht="30.25" customHeight="1">
      <c r="B23" s="543"/>
      <c r="C23" s="442"/>
      <c r="D23" s="442"/>
      <c r="E23" s="445"/>
      <c r="F23" s="549"/>
      <c r="G23" s="478"/>
      <c r="H23" s="538"/>
      <c r="I23" s="524"/>
      <c r="J23" s="524"/>
      <c r="K23" s="524"/>
      <c r="L23" s="524"/>
      <c r="M23" s="537"/>
      <c r="N23" s="523"/>
      <c r="O23" s="524"/>
      <c r="P23" s="525"/>
      <c r="Q23" s="538"/>
      <c r="R23" s="524"/>
      <c r="S23" s="524"/>
      <c r="T23" s="524"/>
      <c r="U23" s="524"/>
      <c r="V23" s="537"/>
      <c r="W23" s="523"/>
      <c r="X23" s="524"/>
      <c r="Y23" s="525"/>
      <c r="Z23" s="415"/>
      <c r="AA23" s="427"/>
      <c r="AB23" s="410"/>
      <c r="AC23" s="410"/>
      <c r="AD23" s="410"/>
      <c r="AE23" s="410"/>
      <c r="AF23" s="426"/>
      <c r="AG23" s="409"/>
      <c r="AH23" s="410"/>
      <c r="AI23" s="411"/>
      <c r="AJ23" s="455"/>
      <c r="AK23" s="456"/>
      <c r="AL23" s="459"/>
      <c r="AM23" s="392"/>
      <c r="AN23" s="395"/>
      <c r="AO23" s="398"/>
    </row>
    <row r="24" spans="2:41" ht="30.25" customHeight="1">
      <c r="B24" s="544" t="s">
        <v>108</v>
      </c>
      <c r="C24" s="440" t="s">
        <v>141</v>
      </c>
      <c r="D24" s="440" t="s">
        <v>130</v>
      </c>
      <c r="E24" s="443" t="s">
        <v>105</v>
      </c>
      <c r="F24" s="448"/>
      <c r="G24" s="539" t="s">
        <v>210</v>
      </c>
      <c r="H24" s="416"/>
      <c r="I24" s="417"/>
      <c r="J24" s="417"/>
      <c r="K24" s="417"/>
      <c r="L24" s="417"/>
      <c r="M24" s="418"/>
      <c r="N24" s="419"/>
      <c r="O24" s="417"/>
      <c r="P24" s="420"/>
      <c r="Q24" s="416"/>
      <c r="R24" s="417"/>
      <c r="S24" s="417"/>
      <c r="T24" s="417"/>
      <c r="U24" s="417"/>
      <c r="V24" s="418"/>
      <c r="W24" s="419"/>
      <c r="X24" s="417"/>
      <c r="Y24" s="420"/>
      <c r="Z24" s="413" t="s">
        <v>142</v>
      </c>
      <c r="AA24" s="416"/>
      <c r="AB24" s="417"/>
      <c r="AC24" s="417"/>
      <c r="AD24" s="417"/>
      <c r="AE24" s="417"/>
      <c r="AF24" s="418"/>
      <c r="AG24" s="419"/>
      <c r="AH24" s="417"/>
      <c r="AI24" s="420"/>
      <c r="AJ24" s="451"/>
      <c r="AK24" s="452"/>
      <c r="AL24" s="457" t="s">
        <v>150</v>
      </c>
      <c r="AM24" s="390"/>
      <c r="AN24" s="393"/>
      <c r="AO24" s="396">
        <f>SUM(AM24:AN29)</f>
        <v>0</v>
      </c>
    </row>
    <row r="25" spans="2:41" ht="30.25" customHeight="1">
      <c r="B25" s="545"/>
      <c r="C25" s="441"/>
      <c r="D25" s="441"/>
      <c r="E25" s="444"/>
      <c r="F25" s="449"/>
      <c r="G25" s="477"/>
      <c r="H25" s="401"/>
      <c r="I25" s="399"/>
      <c r="J25" s="399"/>
      <c r="K25" s="399"/>
      <c r="L25" s="399"/>
      <c r="M25" s="400"/>
      <c r="N25" s="421"/>
      <c r="O25" s="399"/>
      <c r="P25" s="422"/>
      <c r="Q25" s="401"/>
      <c r="R25" s="399"/>
      <c r="S25" s="399"/>
      <c r="T25" s="399"/>
      <c r="U25" s="399"/>
      <c r="V25" s="400"/>
      <c r="W25" s="421"/>
      <c r="X25" s="399"/>
      <c r="Y25" s="422"/>
      <c r="Z25" s="414"/>
      <c r="AA25" s="401"/>
      <c r="AB25" s="399"/>
      <c r="AC25" s="399"/>
      <c r="AD25" s="399"/>
      <c r="AE25" s="399"/>
      <c r="AF25" s="400"/>
      <c r="AG25" s="421"/>
      <c r="AH25" s="399"/>
      <c r="AI25" s="422"/>
      <c r="AJ25" s="453"/>
      <c r="AK25" s="454"/>
      <c r="AL25" s="458"/>
      <c r="AM25" s="391"/>
      <c r="AN25" s="394"/>
      <c r="AO25" s="397"/>
    </row>
    <row r="26" spans="2:41" ht="30.25" customHeight="1" thickBot="1">
      <c r="B26" s="545"/>
      <c r="C26" s="441"/>
      <c r="D26" s="441"/>
      <c r="E26" s="444"/>
      <c r="F26" s="449"/>
      <c r="G26" s="540"/>
      <c r="H26" s="404"/>
      <c r="I26" s="402"/>
      <c r="J26" s="402"/>
      <c r="K26" s="402"/>
      <c r="L26" s="402"/>
      <c r="M26" s="403"/>
      <c r="N26" s="423"/>
      <c r="O26" s="424"/>
      <c r="P26" s="425"/>
      <c r="Q26" s="404"/>
      <c r="R26" s="402"/>
      <c r="S26" s="402"/>
      <c r="T26" s="402"/>
      <c r="U26" s="402"/>
      <c r="V26" s="403"/>
      <c r="W26" s="423"/>
      <c r="X26" s="424"/>
      <c r="Y26" s="425"/>
      <c r="Z26" s="414"/>
      <c r="AA26" s="404"/>
      <c r="AB26" s="402"/>
      <c r="AC26" s="402"/>
      <c r="AD26" s="402"/>
      <c r="AE26" s="402"/>
      <c r="AF26" s="403"/>
      <c r="AG26" s="423"/>
      <c r="AH26" s="424"/>
      <c r="AI26" s="425"/>
      <c r="AJ26" s="453"/>
      <c r="AK26" s="454"/>
      <c r="AL26" s="458"/>
      <c r="AM26" s="391"/>
      <c r="AN26" s="394"/>
      <c r="AO26" s="397"/>
    </row>
    <row r="27" spans="2:41" ht="30.25" customHeight="1" thickTop="1">
      <c r="B27" s="555" t="str">
        <f>IF(【例】利用申込書!$J$16&gt;0,IF(B9+3&gt;【例】利用申込書!$BM$17,"",B9+3),"")</f>
        <v/>
      </c>
      <c r="C27" s="441"/>
      <c r="D27" s="441"/>
      <c r="E27" s="444"/>
      <c r="F27" s="449"/>
      <c r="G27" s="477" t="s">
        <v>212</v>
      </c>
      <c r="H27" s="412"/>
      <c r="I27" s="405"/>
      <c r="J27" s="405"/>
      <c r="K27" s="405"/>
      <c r="L27" s="405"/>
      <c r="M27" s="406"/>
      <c r="N27" s="407"/>
      <c r="O27" s="405"/>
      <c r="P27" s="408"/>
      <c r="Q27" s="412"/>
      <c r="R27" s="405"/>
      <c r="S27" s="405"/>
      <c r="T27" s="405"/>
      <c r="U27" s="405"/>
      <c r="V27" s="406"/>
      <c r="W27" s="407"/>
      <c r="X27" s="405"/>
      <c r="Y27" s="408"/>
      <c r="Z27" s="414"/>
      <c r="AA27" s="550"/>
      <c r="AB27" s="551"/>
      <c r="AC27" s="551"/>
      <c r="AD27" s="551"/>
      <c r="AE27" s="551"/>
      <c r="AF27" s="552"/>
      <c r="AG27" s="553"/>
      <c r="AH27" s="551"/>
      <c r="AI27" s="554"/>
      <c r="AJ27" s="453"/>
      <c r="AK27" s="454"/>
      <c r="AL27" s="458"/>
      <c r="AM27" s="391"/>
      <c r="AN27" s="394"/>
      <c r="AO27" s="397"/>
    </row>
    <row r="28" spans="2:41" ht="30.25" customHeight="1">
      <c r="B28" s="555"/>
      <c r="C28" s="441"/>
      <c r="D28" s="441"/>
      <c r="E28" s="444"/>
      <c r="F28" s="449"/>
      <c r="G28" s="477"/>
      <c r="H28" s="412"/>
      <c r="I28" s="405"/>
      <c r="J28" s="405"/>
      <c r="K28" s="405"/>
      <c r="L28" s="405"/>
      <c r="M28" s="406"/>
      <c r="N28" s="407"/>
      <c r="O28" s="405"/>
      <c r="P28" s="408"/>
      <c r="Q28" s="412"/>
      <c r="R28" s="405"/>
      <c r="S28" s="405"/>
      <c r="T28" s="405"/>
      <c r="U28" s="405"/>
      <c r="V28" s="406"/>
      <c r="W28" s="407"/>
      <c r="X28" s="405"/>
      <c r="Y28" s="408"/>
      <c r="Z28" s="414"/>
      <c r="AA28" s="412"/>
      <c r="AB28" s="405"/>
      <c r="AC28" s="405"/>
      <c r="AD28" s="405"/>
      <c r="AE28" s="405"/>
      <c r="AF28" s="406"/>
      <c r="AG28" s="407"/>
      <c r="AH28" s="405"/>
      <c r="AI28" s="408"/>
      <c r="AJ28" s="453"/>
      <c r="AK28" s="454"/>
      <c r="AL28" s="458"/>
      <c r="AM28" s="391"/>
      <c r="AN28" s="394"/>
      <c r="AO28" s="397"/>
    </row>
    <row r="29" spans="2:41" ht="30.25" customHeight="1">
      <c r="B29" s="556"/>
      <c r="C29" s="442"/>
      <c r="D29" s="442"/>
      <c r="E29" s="445"/>
      <c r="F29" s="450"/>
      <c r="G29" s="478"/>
      <c r="H29" s="427"/>
      <c r="I29" s="410"/>
      <c r="J29" s="410"/>
      <c r="K29" s="410"/>
      <c r="L29" s="410"/>
      <c r="M29" s="426"/>
      <c r="N29" s="409"/>
      <c r="O29" s="410"/>
      <c r="P29" s="411"/>
      <c r="Q29" s="427"/>
      <c r="R29" s="410"/>
      <c r="S29" s="410"/>
      <c r="T29" s="410"/>
      <c r="U29" s="410"/>
      <c r="V29" s="426"/>
      <c r="W29" s="409"/>
      <c r="X29" s="410"/>
      <c r="Y29" s="411"/>
      <c r="Z29" s="415"/>
      <c r="AA29" s="427"/>
      <c r="AB29" s="410"/>
      <c r="AC29" s="410"/>
      <c r="AD29" s="410"/>
      <c r="AE29" s="410"/>
      <c r="AF29" s="426"/>
      <c r="AG29" s="409"/>
      <c r="AH29" s="410"/>
      <c r="AI29" s="411"/>
      <c r="AJ29" s="455"/>
      <c r="AK29" s="456"/>
      <c r="AL29" s="459"/>
      <c r="AM29" s="392"/>
      <c r="AN29" s="395"/>
      <c r="AO29" s="398"/>
    </row>
    <row r="30" spans="2:41" ht="30.25" customHeight="1">
      <c r="B30" s="544" t="s">
        <v>109</v>
      </c>
      <c r="C30" s="440" t="s">
        <v>141</v>
      </c>
      <c r="D30" s="440" t="s">
        <v>130</v>
      </c>
      <c r="E30" s="443" t="s">
        <v>105</v>
      </c>
      <c r="F30" s="448"/>
      <c r="G30" s="539" t="s">
        <v>210</v>
      </c>
      <c r="H30" s="416"/>
      <c r="I30" s="417"/>
      <c r="J30" s="417"/>
      <c r="K30" s="417"/>
      <c r="L30" s="417"/>
      <c r="M30" s="418"/>
      <c r="N30" s="419"/>
      <c r="O30" s="417"/>
      <c r="P30" s="420"/>
      <c r="Q30" s="416"/>
      <c r="R30" s="417"/>
      <c r="S30" s="417"/>
      <c r="T30" s="417"/>
      <c r="U30" s="417"/>
      <c r="V30" s="418"/>
      <c r="W30" s="419"/>
      <c r="X30" s="417"/>
      <c r="Y30" s="420"/>
      <c r="Z30" s="413" t="s">
        <v>142</v>
      </c>
      <c r="AA30" s="416"/>
      <c r="AB30" s="417"/>
      <c r="AC30" s="417"/>
      <c r="AD30" s="417"/>
      <c r="AE30" s="417"/>
      <c r="AF30" s="418"/>
      <c r="AG30" s="419"/>
      <c r="AH30" s="417"/>
      <c r="AI30" s="420"/>
      <c r="AJ30" s="451"/>
      <c r="AK30" s="452"/>
      <c r="AL30" s="457" t="s">
        <v>150</v>
      </c>
      <c r="AM30" s="390"/>
      <c r="AN30" s="393"/>
      <c r="AO30" s="396">
        <f>SUM(AM30:AN35)</f>
        <v>0</v>
      </c>
    </row>
    <row r="31" spans="2:41" ht="30.25" customHeight="1">
      <c r="B31" s="545"/>
      <c r="C31" s="441"/>
      <c r="D31" s="441"/>
      <c r="E31" s="444"/>
      <c r="F31" s="449"/>
      <c r="G31" s="477"/>
      <c r="H31" s="401"/>
      <c r="I31" s="399"/>
      <c r="J31" s="399"/>
      <c r="K31" s="399"/>
      <c r="L31" s="399"/>
      <c r="M31" s="400"/>
      <c r="N31" s="421"/>
      <c r="O31" s="399"/>
      <c r="P31" s="422"/>
      <c r="Q31" s="401"/>
      <c r="R31" s="399"/>
      <c r="S31" s="399"/>
      <c r="T31" s="399"/>
      <c r="U31" s="399"/>
      <c r="V31" s="400"/>
      <c r="W31" s="421"/>
      <c r="X31" s="399"/>
      <c r="Y31" s="422"/>
      <c r="Z31" s="414"/>
      <c r="AA31" s="401"/>
      <c r="AB31" s="399"/>
      <c r="AC31" s="399"/>
      <c r="AD31" s="399"/>
      <c r="AE31" s="399"/>
      <c r="AF31" s="400"/>
      <c r="AG31" s="421"/>
      <c r="AH31" s="399"/>
      <c r="AI31" s="422"/>
      <c r="AJ31" s="453"/>
      <c r="AK31" s="454"/>
      <c r="AL31" s="458"/>
      <c r="AM31" s="391"/>
      <c r="AN31" s="394"/>
      <c r="AO31" s="397"/>
    </row>
    <row r="32" spans="2:41" ht="30.25" customHeight="1" thickBot="1">
      <c r="B32" s="545"/>
      <c r="C32" s="441"/>
      <c r="D32" s="441"/>
      <c r="E32" s="444"/>
      <c r="F32" s="449"/>
      <c r="G32" s="540"/>
      <c r="H32" s="404"/>
      <c r="I32" s="402"/>
      <c r="J32" s="402"/>
      <c r="K32" s="402"/>
      <c r="L32" s="402"/>
      <c r="M32" s="403"/>
      <c r="N32" s="423"/>
      <c r="O32" s="424"/>
      <c r="P32" s="425"/>
      <c r="Q32" s="404"/>
      <c r="R32" s="402"/>
      <c r="S32" s="402"/>
      <c r="T32" s="402"/>
      <c r="U32" s="402"/>
      <c r="V32" s="403"/>
      <c r="W32" s="423"/>
      <c r="X32" s="424"/>
      <c r="Y32" s="425"/>
      <c r="Z32" s="414"/>
      <c r="AA32" s="404"/>
      <c r="AB32" s="402"/>
      <c r="AC32" s="402"/>
      <c r="AD32" s="402"/>
      <c r="AE32" s="402"/>
      <c r="AF32" s="403"/>
      <c r="AG32" s="423"/>
      <c r="AH32" s="424"/>
      <c r="AI32" s="425"/>
      <c r="AJ32" s="453"/>
      <c r="AK32" s="454"/>
      <c r="AL32" s="458"/>
      <c r="AM32" s="391"/>
      <c r="AN32" s="394"/>
      <c r="AO32" s="397"/>
    </row>
    <row r="33" spans="2:41" ht="30.25" customHeight="1" thickTop="1">
      <c r="B33" s="555" t="str">
        <f>IF(【例】利用申込書!$J$16&gt;0,IF(B9+4&gt;【例】利用申込書!$BM$17,"",B9+4),"")</f>
        <v/>
      </c>
      <c r="C33" s="441"/>
      <c r="D33" s="441"/>
      <c r="E33" s="444"/>
      <c r="F33" s="449"/>
      <c r="G33" s="477" t="s">
        <v>212</v>
      </c>
      <c r="H33" s="550"/>
      <c r="I33" s="551"/>
      <c r="J33" s="551"/>
      <c r="K33" s="551"/>
      <c r="L33" s="551"/>
      <c r="M33" s="552"/>
      <c r="N33" s="553"/>
      <c r="O33" s="551"/>
      <c r="P33" s="554"/>
      <c r="Q33" s="550"/>
      <c r="R33" s="551"/>
      <c r="S33" s="551"/>
      <c r="T33" s="551"/>
      <c r="U33" s="551"/>
      <c r="V33" s="552"/>
      <c r="W33" s="553"/>
      <c r="X33" s="551"/>
      <c r="Y33" s="554"/>
      <c r="Z33" s="414"/>
      <c r="AA33" s="550"/>
      <c r="AB33" s="551"/>
      <c r="AC33" s="551"/>
      <c r="AD33" s="551"/>
      <c r="AE33" s="551"/>
      <c r="AF33" s="552"/>
      <c r="AG33" s="553"/>
      <c r="AH33" s="551"/>
      <c r="AI33" s="554"/>
      <c r="AJ33" s="453"/>
      <c r="AK33" s="454"/>
      <c r="AL33" s="458"/>
      <c r="AM33" s="391"/>
      <c r="AN33" s="394"/>
      <c r="AO33" s="397"/>
    </row>
    <row r="34" spans="2:41" ht="30.25" customHeight="1">
      <c r="B34" s="555"/>
      <c r="C34" s="441"/>
      <c r="D34" s="441"/>
      <c r="E34" s="444"/>
      <c r="F34" s="449"/>
      <c r="G34" s="477"/>
      <c r="H34" s="412"/>
      <c r="I34" s="405"/>
      <c r="J34" s="405"/>
      <c r="K34" s="405"/>
      <c r="L34" s="405"/>
      <c r="M34" s="406"/>
      <c r="N34" s="407"/>
      <c r="O34" s="405"/>
      <c r="P34" s="408"/>
      <c r="Q34" s="412"/>
      <c r="R34" s="405"/>
      <c r="S34" s="405"/>
      <c r="T34" s="405"/>
      <c r="U34" s="405"/>
      <c r="V34" s="406"/>
      <c r="W34" s="407"/>
      <c r="X34" s="405"/>
      <c r="Y34" s="408"/>
      <c r="Z34" s="414"/>
      <c r="AA34" s="412"/>
      <c r="AB34" s="405"/>
      <c r="AC34" s="405"/>
      <c r="AD34" s="405"/>
      <c r="AE34" s="405"/>
      <c r="AF34" s="406"/>
      <c r="AG34" s="407"/>
      <c r="AH34" s="405"/>
      <c r="AI34" s="408"/>
      <c r="AJ34" s="453"/>
      <c r="AK34" s="454"/>
      <c r="AL34" s="458"/>
      <c r="AM34" s="391"/>
      <c r="AN34" s="394"/>
      <c r="AO34" s="397"/>
    </row>
    <row r="35" spans="2:41" ht="30.25" customHeight="1">
      <c r="B35" s="556"/>
      <c r="C35" s="442"/>
      <c r="D35" s="442"/>
      <c r="E35" s="445"/>
      <c r="F35" s="450"/>
      <c r="G35" s="478"/>
      <c r="H35" s="427"/>
      <c r="I35" s="410"/>
      <c r="J35" s="410"/>
      <c r="K35" s="410"/>
      <c r="L35" s="410"/>
      <c r="M35" s="426"/>
      <c r="N35" s="409"/>
      <c r="O35" s="410"/>
      <c r="P35" s="411"/>
      <c r="Q35" s="427"/>
      <c r="R35" s="410"/>
      <c r="S35" s="410"/>
      <c r="T35" s="410"/>
      <c r="U35" s="410"/>
      <c r="V35" s="426"/>
      <c r="W35" s="409"/>
      <c r="X35" s="410"/>
      <c r="Y35" s="411"/>
      <c r="Z35" s="415"/>
      <c r="AA35" s="427"/>
      <c r="AB35" s="410"/>
      <c r="AC35" s="410"/>
      <c r="AD35" s="410"/>
      <c r="AE35" s="410"/>
      <c r="AF35" s="426"/>
      <c r="AG35" s="409"/>
      <c r="AH35" s="410"/>
      <c r="AI35" s="411"/>
      <c r="AJ35" s="455"/>
      <c r="AK35" s="456"/>
      <c r="AL35" s="459"/>
      <c r="AM35" s="392"/>
      <c r="AN35" s="395"/>
      <c r="AO35" s="398"/>
    </row>
    <row r="36" spans="2:41" ht="22.25" customHeight="1">
      <c r="B36" s="482"/>
      <c r="C36" s="482"/>
      <c r="D36" s="482"/>
      <c r="E36" s="482"/>
      <c r="F36" s="482"/>
      <c r="G36" s="482"/>
      <c r="H36" s="482"/>
      <c r="I36" s="482"/>
      <c r="J36" s="482"/>
      <c r="K36" s="482"/>
      <c r="L36" s="482"/>
      <c r="M36" s="482"/>
      <c r="N36" s="482"/>
      <c r="O36" s="482"/>
      <c r="P36" s="482"/>
      <c r="Q36" s="482"/>
      <c r="R36" s="482"/>
      <c r="S36" s="482"/>
      <c r="T36" s="482"/>
      <c r="U36" s="46"/>
      <c r="V36" s="46"/>
      <c r="W36" s="46"/>
      <c r="X36" s="46"/>
      <c r="Y36" s="46"/>
    </row>
    <row r="37" spans="2:41">
      <c r="B37" s="428"/>
      <c r="C37" s="428"/>
      <c r="D37" s="428"/>
      <c r="E37" s="428"/>
      <c r="F37" s="428"/>
      <c r="G37" s="428"/>
      <c r="H37" s="428"/>
      <c r="I37" s="428"/>
      <c r="J37" s="428"/>
      <c r="K37" s="428"/>
      <c r="L37" s="428"/>
      <c r="M37" s="428"/>
      <c r="N37" s="428"/>
      <c r="O37" s="428"/>
      <c r="P37" s="428"/>
      <c r="Q37" s="428"/>
      <c r="R37" s="428"/>
      <c r="S37" s="428"/>
      <c r="T37" s="428"/>
      <c r="U37" s="42"/>
      <c r="V37" s="42"/>
      <c r="W37" s="42"/>
      <c r="X37" s="42"/>
      <c r="Y37" s="42"/>
      <c r="AN37" s="42"/>
    </row>
    <row r="38" spans="2:41">
      <c r="B38" s="428"/>
      <c r="C38" s="428"/>
      <c r="D38" s="428"/>
      <c r="E38" s="428"/>
      <c r="F38" s="428"/>
      <c r="G38" s="428"/>
      <c r="H38" s="428"/>
      <c r="I38" s="428"/>
      <c r="J38" s="428"/>
      <c r="K38" s="428"/>
      <c r="L38" s="428"/>
      <c r="M38" s="428"/>
      <c r="N38" s="428"/>
      <c r="O38" s="428"/>
      <c r="P38" s="428"/>
      <c r="Q38" s="428"/>
      <c r="R38" s="428"/>
      <c r="S38" s="428"/>
      <c r="T38" s="428"/>
      <c r="U38" s="42"/>
      <c r="V38" s="42"/>
      <c r="W38" s="42"/>
      <c r="X38" s="42"/>
      <c r="Y38" s="42"/>
      <c r="AN38" s="42"/>
    </row>
  </sheetData>
  <mergeCells count="217">
    <mergeCell ref="G30:G32"/>
    <mergeCell ref="G33:G35"/>
    <mergeCell ref="B37:T37"/>
    <mergeCell ref="B38:T38"/>
    <mergeCell ref="Q34:V34"/>
    <mergeCell ref="AA34:AF34"/>
    <mergeCell ref="H35:M35"/>
    <mergeCell ref="Q35:V35"/>
    <mergeCell ref="AA35:AF35"/>
    <mergeCell ref="B36:T36"/>
    <mergeCell ref="Q32:V32"/>
    <mergeCell ref="AA32:AF32"/>
    <mergeCell ref="B33:B35"/>
    <mergeCell ref="H33:M33"/>
    <mergeCell ref="N33:P35"/>
    <mergeCell ref="Q33:V33"/>
    <mergeCell ref="W33:Y35"/>
    <mergeCell ref="AA33:AF33"/>
    <mergeCell ref="H34:M34"/>
    <mergeCell ref="B30:B32"/>
    <mergeCell ref="C30:C35"/>
    <mergeCell ref="D30:D35"/>
    <mergeCell ref="E30:E35"/>
    <mergeCell ref="F30:F35"/>
    <mergeCell ref="AG30:AI32"/>
    <mergeCell ref="AJ30:AK35"/>
    <mergeCell ref="AL30:AL35"/>
    <mergeCell ref="AM30:AM35"/>
    <mergeCell ref="AN30:AN35"/>
    <mergeCell ref="AO30:AO35"/>
    <mergeCell ref="AG33:AI35"/>
    <mergeCell ref="H30:M30"/>
    <mergeCell ref="N30:P32"/>
    <mergeCell ref="Q30:V30"/>
    <mergeCell ref="W30:Y32"/>
    <mergeCell ref="Z30:Z35"/>
    <mergeCell ref="AA30:AF30"/>
    <mergeCell ref="H31:M31"/>
    <mergeCell ref="Q31:V31"/>
    <mergeCell ref="AA31:AF31"/>
    <mergeCell ref="H32:M32"/>
    <mergeCell ref="B27:B29"/>
    <mergeCell ref="H27:M27"/>
    <mergeCell ref="N27:P29"/>
    <mergeCell ref="Q27:V27"/>
    <mergeCell ref="W27:Y29"/>
    <mergeCell ref="H28:M28"/>
    <mergeCell ref="Q28:V28"/>
    <mergeCell ref="H29:M29"/>
    <mergeCell ref="Q29:V29"/>
    <mergeCell ref="F24:F29"/>
    <mergeCell ref="B24:B26"/>
    <mergeCell ref="C24:C29"/>
    <mergeCell ref="D24:D29"/>
    <mergeCell ref="E24:E29"/>
    <mergeCell ref="G24:G26"/>
    <mergeCell ref="G27:G29"/>
    <mergeCell ref="AO24:AO29"/>
    <mergeCell ref="H25:M25"/>
    <mergeCell ref="Q25:V25"/>
    <mergeCell ref="AA25:AF25"/>
    <mergeCell ref="H26:M26"/>
    <mergeCell ref="Q26:V26"/>
    <mergeCell ref="AA26:AF26"/>
    <mergeCell ref="AA27:AF27"/>
    <mergeCell ref="AG27:AI29"/>
    <mergeCell ref="AA28:AF28"/>
    <mergeCell ref="AA24:AF24"/>
    <mergeCell ref="AG24:AI26"/>
    <mergeCell ref="AJ24:AK29"/>
    <mergeCell ref="AL24:AL29"/>
    <mergeCell ref="AM24:AM29"/>
    <mergeCell ref="AN24:AN29"/>
    <mergeCell ref="AA29:AF29"/>
    <mergeCell ref="H24:M24"/>
    <mergeCell ref="N24:P26"/>
    <mergeCell ref="Q24:V24"/>
    <mergeCell ref="W24:Y26"/>
    <mergeCell ref="Z24:Z29"/>
    <mergeCell ref="B21:B23"/>
    <mergeCell ref="H21:M21"/>
    <mergeCell ref="N21:P23"/>
    <mergeCell ref="Q21:V21"/>
    <mergeCell ref="W21:Y23"/>
    <mergeCell ref="AA21:AF21"/>
    <mergeCell ref="H22:M22"/>
    <mergeCell ref="B18:B20"/>
    <mergeCell ref="C18:C23"/>
    <mergeCell ref="D18:D23"/>
    <mergeCell ref="E18:E23"/>
    <mergeCell ref="F18:F23"/>
    <mergeCell ref="Q22:V22"/>
    <mergeCell ref="AA22:AF22"/>
    <mergeCell ref="H23:M23"/>
    <mergeCell ref="Q23:V23"/>
    <mergeCell ref="AA23:AF23"/>
    <mergeCell ref="G18:G20"/>
    <mergeCell ref="G21:G23"/>
    <mergeCell ref="AG18:AI20"/>
    <mergeCell ref="AJ18:AK23"/>
    <mergeCell ref="AL18:AL23"/>
    <mergeCell ref="AM18:AM23"/>
    <mergeCell ref="AN18:AN23"/>
    <mergeCell ref="AO18:AO23"/>
    <mergeCell ref="AG21:AI23"/>
    <mergeCell ref="H18:M18"/>
    <mergeCell ref="N18:P20"/>
    <mergeCell ref="Q18:V18"/>
    <mergeCell ref="W18:Y20"/>
    <mergeCell ref="Z18:Z23"/>
    <mergeCell ref="AA18:AF18"/>
    <mergeCell ref="H19:M19"/>
    <mergeCell ref="Q19:V19"/>
    <mergeCell ref="AA19:AF19"/>
    <mergeCell ref="H20:M20"/>
    <mergeCell ref="Q20:V20"/>
    <mergeCell ref="AA20:AF20"/>
    <mergeCell ref="B15:B17"/>
    <mergeCell ref="H15:M15"/>
    <mergeCell ref="N15:P17"/>
    <mergeCell ref="Q15:V15"/>
    <mergeCell ref="W15:Y17"/>
    <mergeCell ref="H16:M16"/>
    <mergeCell ref="Q16:V16"/>
    <mergeCell ref="H17:M17"/>
    <mergeCell ref="Q17:V17"/>
    <mergeCell ref="F12:F17"/>
    <mergeCell ref="B12:B14"/>
    <mergeCell ref="C12:C17"/>
    <mergeCell ref="D12:D17"/>
    <mergeCell ref="E12:E17"/>
    <mergeCell ref="G12:G14"/>
    <mergeCell ref="G15:G17"/>
    <mergeCell ref="AO12:AO17"/>
    <mergeCell ref="H13:M13"/>
    <mergeCell ref="Q13:V13"/>
    <mergeCell ref="AA13:AF13"/>
    <mergeCell ref="H14:M14"/>
    <mergeCell ref="Q14:V14"/>
    <mergeCell ref="AA14:AF14"/>
    <mergeCell ref="AA15:AF15"/>
    <mergeCell ref="AG15:AI17"/>
    <mergeCell ref="AA16:AF16"/>
    <mergeCell ref="AA12:AF12"/>
    <mergeCell ref="AG12:AI14"/>
    <mergeCell ref="AJ12:AK17"/>
    <mergeCell ref="AL12:AL17"/>
    <mergeCell ref="AM12:AM17"/>
    <mergeCell ref="AN12:AN17"/>
    <mergeCell ref="AA17:AF17"/>
    <mergeCell ref="H12:M12"/>
    <mergeCell ref="N12:P14"/>
    <mergeCell ref="Q12:V12"/>
    <mergeCell ref="W12:Y14"/>
    <mergeCell ref="Z12:Z17"/>
    <mergeCell ref="B9:B11"/>
    <mergeCell ref="H9:M9"/>
    <mergeCell ref="N9:P11"/>
    <mergeCell ref="Q9:V9"/>
    <mergeCell ref="W9:Y11"/>
    <mergeCell ref="AA9:AF9"/>
    <mergeCell ref="H10:M10"/>
    <mergeCell ref="B6:B8"/>
    <mergeCell ref="C6:C11"/>
    <mergeCell ref="D6:D11"/>
    <mergeCell ref="E6:E11"/>
    <mergeCell ref="F6:F11"/>
    <mergeCell ref="Q10:V10"/>
    <mergeCell ref="AA10:AF10"/>
    <mergeCell ref="H11:M11"/>
    <mergeCell ref="Q11:V11"/>
    <mergeCell ref="AA11:AF11"/>
    <mergeCell ref="G6:G8"/>
    <mergeCell ref="G9:G11"/>
    <mergeCell ref="AG6:AI8"/>
    <mergeCell ref="AJ6:AK11"/>
    <mergeCell ref="AL6:AL11"/>
    <mergeCell ref="AM6:AM11"/>
    <mergeCell ref="AN6:AN11"/>
    <mergeCell ref="AO6:AO11"/>
    <mergeCell ref="AG9:AI11"/>
    <mergeCell ref="H6:M6"/>
    <mergeCell ref="N6:P8"/>
    <mergeCell ref="Q6:V6"/>
    <mergeCell ref="W6:Y8"/>
    <mergeCell ref="Z6:Z11"/>
    <mergeCell ref="AA6:AF6"/>
    <mergeCell ref="H7:M7"/>
    <mergeCell ref="Q7:V7"/>
    <mergeCell ref="AA7:AF7"/>
    <mergeCell ref="H8:M8"/>
    <mergeCell ref="Q8:V8"/>
    <mergeCell ref="AA8:AF8"/>
    <mergeCell ref="AM4:AO4"/>
    <mergeCell ref="N5:P5"/>
    <mergeCell ref="Q5:V5"/>
    <mergeCell ref="W5:Y5"/>
    <mergeCell ref="AA5:AF5"/>
    <mergeCell ref="AG5:AI5"/>
    <mergeCell ref="Q4:Y4"/>
    <mergeCell ref="Z4:Z5"/>
    <mergeCell ref="AA4:AI4"/>
    <mergeCell ref="AJ4:AK5"/>
    <mergeCell ref="AL4:AL5"/>
    <mergeCell ref="B4:B5"/>
    <mergeCell ref="C4:C5"/>
    <mergeCell ref="D4:D5"/>
    <mergeCell ref="E4:E5"/>
    <mergeCell ref="F4:F5"/>
    <mergeCell ref="B1:C1"/>
    <mergeCell ref="E1:I1"/>
    <mergeCell ref="B2:T2"/>
    <mergeCell ref="B3:C3"/>
    <mergeCell ref="D3:N3"/>
    <mergeCell ref="O3:P3"/>
    <mergeCell ref="G4:P4"/>
    <mergeCell ref="G5:M5"/>
  </mergeCells>
  <phoneticPr fontId="1"/>
  <conditionalFormatting sqref="D3:F3 Q3 S3 W3 Y3 AB3 AD3 I3:N3">
    <cfRule type="cellIs" dxfId="16" priority="3" operator="equal">
      <formula>0</formula>
    </cfRule>
  </conditionalFormatting>
  <conditionalFormatting sqref="AC3 AE3">
    <cfRule type="cellIs" dxfId="15" priority="2" operator="equal">
      <formula>0</formula>
    </cfRule>
  </conditionalFormatting>
  <conditionalFormatting sqref="H3">
    <cfRule type="cellIs" dxfId="14" priority="1" operator="equal">
      <formula>0</formula>
    </cfRule>
  </conditionalFormatting>
  <dataValidations count="1">
    <dataValidation type="list" allowBlank="1" showInputMessage="1" showErrorMessage="1" sqref="WVR983066:WVR983075 AWN32:AWN35 BGJ32:BGJ35 BQF32:BQF35 CAB32:CAB35 CJX32:CJX35 CTT32:CTT35 DDP32:DDP35 DNL32:DNL35 DXH32:DXH35 EHD32:EHD35 EQZ32:EQZ35 FAV32:FAV35 FKR32:FKR35 FUN32:FUN35 GEJ32:GEJ35 GOF32:GOF35 GYB32:GYB35 HHX32:HHX35 HRT32:HRT35 IBP32:IBP35 ILL32:ILL35 IVH32:IVH35 JFD32:JFD35 JOZ32:JOZ35 JYV32:JYV35 KIR32:KIR35 KSN32:KSN35 LCJ32:LCJ35 LMF32:LMF35 LWB32:LWB35 MFX32:MFX35 MPT32:MPT35 MZP32:MZP35 NJL32:NJL35 NTH32:NTH35 ODD32:ODD35 OMZ32:OMZ35 OWV32:OWV35 PGR32:PGR35 PQN32:PQN35 QAJ32:QAJ35 QKF32:QKF35 QUB32:QUB35 RDX32:RDX35 RNT32:RNT35 RXP32:RXP35 SHL32:SHL35 SRH32:SRH35 TBD32:TBD35 TKZ32:TKZ35 TUV32:TUV35 UER32:UER35 UON32:UON35 UYJ32:UYJ35 VIF32:VIF35 VSB32:VSB35 WBX32:WBX35 WLT32:WLT35 WVP32:WVP35 JD32:JD35 SZ32:SZ35 ACV32:ACV35 I65562:I65571 JF65562:JF65571 TB65562:TB65571 ACX65562:ACX65571 AMT65562:AMT65571 AWP65562:AWP65571 BGL65562:BGL65571 BQH65562:BQH65571 CAD65562:CAD65571 CJZ65562:CJZ65571 CTV65562:CTV65571 DDR65562:DDR65571 DNN65562:DNN65571 DXJ65562:DXJ65571 EHF65562:EHF65571 ERB65562:ERB65571 FAX65562:FAX65571 FKT65562:FKT65571 FUP65562:FUP65571 GEL65562:GEL65571 GOH65562:GOH65571 GYD65562:GYD65571 HHZ65562:HHZ65571 HRV65562:HRV65571 IBR65562:IBR65571 ILN65562:ILN65571 IVJ65562:IVJ65571 JFF65562:JFF65571 JPB65562:JPB65571 JYX65562:JYX65571 KIT65562:KIT65571 KSP65562:KSP65571 LCL65562:LCL65571 LMH65562:LMH65571 LWD65562:LWD65571 MFZ65562:MFZ65571 MPV65562:MPV65571 MZR65562:MZR65571 NJN65562:NJN65571 NTJ65562:NTJ65571 ODF65562:ODF65571 ONB65562:ONB65571 OWX65562:OWX65571 PGT65562:PGT65571 PQP65562:PQP65571 QAL65562:QAL65571 QKH65562:QKH65571 QUD65562:QUD65571 RDZ65562:RDZ65571 RNV65562:RNV65571 RXR65562:RXR65571 SHN65562:SHN65571 SRJ65562:SRJ65571 TBF65562:TBF65571 TLB65562:TLB65571 TUX65562:TUX65571 UET65562:UET65571 UOP65562:UOP65571 UYL65562:UYL65571 VIH65562:VIH65571 VSD65562:VSD65571 WBZ65562:WBZ65571 WLV65562:WLV65571 WVR65562:WVR65571 I131098:I131107 JF131098:JF131107 TB131098:TB131107 ACX131098:ACX131107 AMT131098:AMT131107 AWP131098:AWP131107 BGL131098:BGL131107 BQH131098:BQH131107 CAD131098:CAD131107 CJZ131098:CJZ131107 CTV131098:CTV131107 DDR131098:DDR131107 DNN131098:DNN131107 DXJ131098:DXJ131107 EHF131098:EHF131107 ERB131098:ERB131107 FAX131098:FAX131107 FKT131098:FKT131107 FUP131098:FUP131107 GEL131098:GEL131107 GOH131098:GOH131107 GYD131098:GYD131107 HHZ131098:HHZ131107 HRV131098:HRV131107 IBR131098:IBR131107 ILN131098:ILN131107 IVJ131098:IVJ131107 JFF131098:JFF131107 JPB131098:JPB131107 JYX131098:JYX131107 KIT131098:KIT131107 KSP131098:KSP131107 LCL131098:LCL131107 LMH131098:LMH131107 LWD131098:LWD131107 MFZ131098:MFZ131107 MPV131098:MPV131107 MZR131098:MZR131107 NJN131098:NJN131107 NTJ131098:NTJ131107 ODF131098:ODF131107 ONB131098:ONB131107 OWX131098:OWX131107 PGT131098:PGT131107 PQP131098:PQP131107 QAL131098:QAL131107 QKH131098:QKH131107 QUD131098:QUD131107 RDZ131098:RDZ131107 RNV131098:RNV131107 RXR131098:RXR131107 SHN131098:SHN131107 SRJ131098:SRJ131107 TBF131098:TBF131107 TLB131098:TLB131107 TUX131098:TUX131107 UET131098:UET131107 UOP131098:UOP131107 UYL131098:UYL131107 VIH131098:VIH131107 VSD131098:VSD131107 WBZ131098:WBZ131107 WLV131098:WLV131107 WVR131098:WVR131107 I196634:I196643 JF196634:JF196643 TB196634:TB196643 ACX196634:ACX196643 AMT196634:AMT196643 AWP196634:AWP196643 BGL196634:BGL196643 BQH196634:BQH196643 CAD196634:CAD196643 CJZ196634:CJZ196643 CTV196634:CTV196643 DDR196634:DDR196643 DNN196634:DNN196643 DXJ196634:DXJ196643 EHF196634:EHF196643 ERB196634:ERB196643 FAX196634:FAX196643 FKT196634:FKT196643 FUP196634:FUP196643 GEL196634:GEL196643 GOH196634:GOH196643 GYD196634:GYD196643 HHZ196634:HHZ196643 HRV196634:HRV196643 IBR196634:IBR196643 ILN196634:ILN196643 IVJ196634:IVJ196643 JFF196634:JFF196643 JPB196634:JPB196643 JYX196634:JYX196643 KIT196634:KIT196643 KSP196634:KSP196643 LCL196634:LCL196643 LMH196634:LMH196643 LWD196634:LWD196643 MFZ196634:MFZ196643 MPV196634:MPV196643 MZR196634:MZR196643 NJN196634:NJN196643 NTJ196634:NTJ196643 ODF196634:ODF196643 ONB196634:ONB196643 OWX196634:OWX196643 PGT196634:PGT196643 PQP196634:PQP196643 QAL196634:QAL196643 QKH196634:QKH196643 QUD196634:QUD196643 RDZ196634:RDZ196643 RNV196634:RNV196643 RXR196634:RXR196643 SHN196634:SHN196643 SRJ196634:SRJ196643 TBF196634:TBF196643 TLB196634:TLB196643 TUX196634:TUX196643 UET196634:UET196643 UOP196634:UOP196643 UYL196634:UYL196643 VIH196634:VIH196643 VSD196634:VSD196643 WBZ196634:WBZ196643 WLV196634:WLV196643 WVR196634:WVR196643 I262170:I262179 JF262170:JF262179 TB262170:TB262179 ACX262170:ACX262179 AMT262170:AMT262179 AWP262170:AWP262179 BGL262170:BGL262179 BQH262170:BQH262179 CAD262170:CAD262179 CJZ262170:CJZ262179 CTV262170:CTV262179 DDR262170:DDR262179 DNN262170:DNN262179 DXJ262170:DXJ262179 EHF262170:EHF262179 ERB262170:ERB262179 FAX262170:FAX262179 FKT262170:FKT262179 FUP262170:FUP262179 GEL262170:GEL262179 GOH262170:GOH262179 GYD262170:GYD262179 HHZ262170:HHZ262179 HRV262170:HRV262179 IBR262170:IBR262179 ILN262170:ILN262179 IVJ262170:IVJ262179 JFF262170:JFF262179 JPB262170:JPB262179 JYX262170:JYX262179 KIT262170:KIT262179 KSP262170:KSP262179 LCL262170:LCL262179 LMH262170:LMH262179 LWD262170:LWD262179 MFZ262170:MFZ262179 MPV262170:MPV262179 MZR262170:MZR262179 NJN262170:NJN262179 NTJ262170:NTJ262179 ODF262170:ODF262179 ONB262170:ONB262179 OWX262170:OWX262179 PGT262170:PGT262179 PQP262170:PQP262179 QAL262170:QAL262179 QKH262170:QKH262179 QUD262170:QUD262179 RDZ262170:RDZ262179 RNV262170:RNV262179 RXR262170:RXR262179 SHN262170:SHN262179 SRJ262170:SRJ262179 TBF262170:TBF262179 TLB262170:TLB262179 TUX262170:TUX262179 UET262170:UET262179 UOP262170:UOP262179 UYL262170:UYL262179 VIH262170:VIH262179 VSD262170:VSD262179 WBZ262170:WBZ262179 WLV262170:WLV262179 WVR262170:WVR262179 I327706:I327715 JF327706:JF327715 TB327706:TB327715 ACX327706:ACX327715 AMT327706:AMT327715 AWP327706:AWP327715 BGL327706:BGL327715 BQH327706:BQH327715 CAD327706:CAD327715 CJZ327706:CJZ327715 CTV327706:CTV327715 DDR327706:DDR327715 DNN327706:DNN327715 DXJ327706:DXJ327715 EHF327706:EHF327715 ERB327706:ERB327715 FAX327706:FAX327715 FKT327706:FKT327715 FUP327706:FUP327715 GEL327706:GEL327715 GOH327706:GOH327715 GYD327706:GYD327715 HHZ327706:HHZ327715 HRV327706:HRV327715 IBR327706:IBR327715 ILN327706:ILN327715 IVJ327706:IVJ327715 JFF327706:JFF327715 JPB327706:JPB327715 JYX327706:JYX327715 KIT327706:KIT327715 KSP327706:KSP327715 LCL327706:LCL327715 LMH327706:LMH327715 LWD327706:LWD327715 MFZ327706:MFZ327715 MPV327706:MPV327715 MZR327706:MZR327715 NJN327706:NJN327715 NTJ327706:NTJ327715 ODF327706:ODF327715 ONB327706:ONB327715 OWX327706:OWX327715 PGT327706:PGT327715 PQP327706:PQP327715 QAL327706:QAL327715 QKH327706:QKH327715 QUD327706:QUD327715 RDZ327706:RDZ327715 RNV327706:RNV327715 RXR327706:RXR327715 SHN327706:SHN327715 SRJ327706:SRJ327715 TBF327706:TBF327715 TLB327706:TLB327715 TUX327706:TUX327715 UET327706:UET327715 UOP327706:UOP327715 UYL327706:UYL327715 VIH327706:VIH327715 VSD327706:VSD327715 WBZ327706:WBZ327715 WLV327706:WLV327715 WVR327706:WVR327715 I393242:I393251 JF393242:JF393251 TB393242:TB393251 ACX393242:ACX393251 AMT393242:AMT393251 AWP393242:AWP393251 BGL393242:BGL393251 BQH393242:BQH393251 CAD393242:CAD393251 CJZ393242:CJZ393251 CTV393242:CTV393251 DDR393242:DDR393251 DNN393242:DNN393251 DXJ393242:DXJ393251 EHF393242:EHF393251 ERB393242:ERB393251 FAX393242:FAX393251 FKT393242:FKT393251 FUP393242:FUP393251 GEL393242:GEL393251 GOH393242:GOH393251 GYD393242:GYD393251 HHZ393242:HHZ393251 HRV393242:HRV393251 IBR393242:IBR393251 ILN393242:ILN393251 IVJ393242:IVJ393251 JFF393242:JFF393251 JPB393242:JPB393251 JYX393242:JYX393251 KIT393242:KIT393251 KSP393242:KSP393251 LCL393242:LCL393251 LMH393242:LMH393251 LWD393242:LWD393251 MFZ393242:MFZ393251 MPV393242:MPV393251 MZR393242:MZR393251 NJN393242:NJN393251 NTJ393242:NTJ393251 ODF393242:ODF393251 ONB393242:ONB393251 OWX393242:OWX393251 PGT393242:PGT393251 PQP393242:PQP393251 QAL393242:QAL393251 QKH393242:QKH393251 QUD393242:QUD393251 RDZ393242:RDZ393251 RNV393242:RNV393251 RXR393242:RXR393251 SHN393242:SHN393251 SRJ393242:SRJ393251 TBF393242:TBF393251 TLB393242:TLB393251 TUX393242:TUX393251 UET393242:UET393251 UOP393242:UOP393251 UYL393242:UYL393251 VIH393242:VIH393251 VSD393242:VSD393251 WBZ393242:WBZ393251 WLV393242:WLV393251 WVR393242:WVR393251 I458778:I458787 JF458778:JF458787 TB458778:TB458787 ACX458778:ACX458787 AMT458778:AMT458787 AWP458778:AWP458787 BGL458778:BGL458787 BQH458778:BQH458787 CAD458778:CAD458787 CJZ458778:CJZ458787 CTV458778:CTV458787 DDR458778:DDR458787 DNN458778:DNN458787 DXJ458778:DXJ458787 EHF458778:EHF458787 ERB458778:ERB458787 FAX458778:FAX458787 FKT458778:FKT458787 FUP458778:FUP458787 GEL458778:GEL458787 GOH458778:GOH458787 GYD458778:GYD458787 HHZ458778:HHZ458787 HRV458778:HRV458787 IBR458778:IBR458787 ILN458778:ILN458787 IVJ458778:IVJ458787 JFF458778:JFF458787 JPB458778:JPB458787 JYX458778:JYX458787 KIT458778:KIT458787 KSP458778:KSP458787 LCL458778:LCL458787 LMH458778:LMH458787 LWD458778:LWD458787 MFZ458778:MFZ458787 MPV458778:MPV458787 MZR458778:MZR458787 NJN458778:NJN458787 NTJ458778:NTJ458787 ODF458778:ODF458787 ONB458778:ONB458787 OWX458778:OWX458787 PGT458778:PGT458787 PQP458778:PQP458787 QAL458778:QAL458787 QKH458778:QKH458787 QUD458778:QUD458787 RDZ458778:RDZ458787 RNV458778:RNV458787 RXR458778:RXR458787 SHN458778:SHN458787 SRJ458778:SRJ458787 TBF458778:TBF458787 TLB458778:TLB458787 TUX458778:TUX458787 UET458778:UET458787 UOP458778:UOP458787 UYL458778:UYL458787 VIH458778:VIH458787 VSD458778:VSD458787 WBZ458778:WBZ458787 WLV458778:WLV458787 WVR458778:WVR458787 I524314:I524323 JF524314:JF524323 TB524314:TB524323 ACX524314:ACX524323 AMT524314:AMT524323 AWP524314:AWP524323 BGL524314:BGL524323 BQH524314:BQH524323 CAD524314:CAD524323 CJZ524314:CJZ524323 CTV524314:CTV524323 DDR524314:DDR524323 DNN524314:DNN524323 DXJ524314:DXJ524323 EHF524314:EHF524323 ERB524314:ERB524323 FAX524314:FAX524323 FKT524314:FKT524323 FUP524314:FUP524323 GEL524314:GEL524323 GOH524314:GOH524323 GYD524314:GYD524323 HHZ524314:HHZ524323 HRV524314:HRV524323 IBR524314:IBR524323 ILN524314:ILN524323 IVJ524314:IVJ524323 JFF524314:JFF524323 JPB524314:JPB524323 JYX524314:JYX524323 KIT524314:KIT524323 KSP524314:KSP524323 LCL524314:LCL524323 LMH524314:LMH524323 LWD524314:LWD524323 MFZ524314:MFZ524323 MPV524314:MPV524323 MZR524314:MZR524323 NJN524314:NJN524323 NTJ524314:NTJ524323 ODF524314:ODF524323 ONB524314:ONB524323 OWX524314:OWX524323 PGT524314:PGT524323 PQP524314:PQP524323 QAL524314:QAL524323 QKH524314:QKH524323 QUD524314:QUD524323 RDZ524314:RDZ524323 RNV524314:RNV524323 RXR524314:RXR524323 SHN524314:SHN524323 SRJ524314:SRJ524323 TBF524314:TBF524323 TLB524314:TLB524323 TUX524314:TUX524323 UET524314:UET524323 UOP524314:UOP524323 UYL524314:UYL524323 VIH524314:VIH524323 VSD524314:VSD524323 WBZ524314:WBZ524323 WLV524314:WLV524323 WVR524314:WVR524323 I589850:I589859 JF589850:JF589859 TB589850:TB589859 ACX589850:ACX589859 AMT589850:AMT589859 AWP589850:AWP589859 BGL589850:BGL589859 BQH589850:BQH589859 CAD589850:CAD589859 CJZ589850:CJZ589859 CTV589850:CTV589859 DDR589850:DDR589859 DNN589850:DNN589859 DXJ589850:DXJ589859 EHF589850:EHF589859 ERB589850:ERB589859 FAX589850:FAX589859 FKT589850:FKT589859 FUP589850:FUP589859 GEL589850:GEL589859 GOH589850:GOH589859 GYD589850:GYD589859 HHZ589850:HHZ589859 HRV589850:HRV589859 IBR589850:IBR589859 ILN589850:ILN589859 IVJ589850:IVJ589859 JFF589850:JFF589859 JPB589850:JPB589859 JYX589850:JYX589859 KIT589850:KIT589859 KSP589850:KSP589859 LCL589850:LCL589859 LMH589850:LMH589859 LWD589850:LWD589859 MFZ589850:MFZ589859 MPV589850:MPV589859 MZR589850:MZR589859 NJN589850:NJN589859 NTJ589850:NTJ589859 ODF589850:ODF589859 ONB589850:ONB589859 OWX589850:OWX589859 PGT589850:PGT589859 PQP589850:PQP589859 QAL589850:QAL589859 QKH589850:QKH589859 QUD589850:QUD589859 RDZ589850:RDZ589859 RNV589850:RNV589859 RXR589850:RXR589859 SHN589850:SHN589859 SRJ589850:SRJ589859 TBF589850:TBF589859 TLB589850:TLB589859 TUX589850:TUX589859 UET589850:UET589859 UOP589850:UOP589859 UYL589850:UYL589859 VIH589850:VIH589859 VSD589850:VSD589859 WBZ589850:WBZ589859 WLV589850:WLV589859 WVR589850:WVR589859 I655386:I655395 JF655386:JF655395 TB655386:TB655395 ACX655386:ACX655395 AMT655386:AMT655395 AWP655386:AWP655395 BGL655386:BGL655395 BQH655386:BQH655395 CAD655386:CAD655395 CJZ655386:CJZ655395 CTV655386:CTV655395 DDR655386:DDR655395 DNN655386:DNN655395 DXJ655386:DXJ655395 EHF655386:EHF655395 ERB655386:ERB655395 FAX655386:FAX655395 FKT655386:FKT655395 FUP655386:FUP655395 GEL655386:GEL655395 GOH655386:GOH655395 GYD655386:GYD655395 HHZ655386:HHZ655395 HRV655386:HRV655395 IBR655386:IBR655395 ILN655386:ILN655395 IVJ655386:IVJ655395 JFF655386:JFF655395 JPB655386:JPB655395 JYX655386:JYX655395 KIT655386:KIT655395 KSP655386:KSP655395 LCL655386:LCL655395 LMH655386:LMH655395 LWD655386:LWD655395 MFZ655386:MFZ655395 MPV655386:MPV655395 MZR655386:MZR655395 NJN655386:NJN655395 NTJ655386:NTJ655395 ODF655386:ODF655395 ONB655386:ONB655395 OWX655386:OWX655395 PGT655386:PGT655395 PQP655386:PQP655395 QAL655386:QAL655395 QKH655386:QKH655395 QUD655386:QUD655395 RDZ655386:RDZ655395 RNV655386:RNV655395 RXR655386:RXR655395 SHN655386:SHN655395 SRJ655386:SRJ655395 TBF655386:TBF655395 TLB655386:TLB655395 TUX655386:TUX655395 UET655386:UET655395 UOP655386:UOP655395 UYL655386:UYL655395 VIH655386:VIH655395 VSD655386:VSD655395 WBZ655386:WBZ655395 WLV655386:WLV655395 WVR655386:WVR655395 I720922:I720931 JF720922:JF720931 TB720922:TB720931 ACX720922:ACX720931 AMT720922:AMT720931 AWP720922:AWP720931 BGL720922:BGL720931 BQH720922:BQH720931 CAD720922:CAD720931 CJZ720922:CJZ720931 CTV720922:CTV720931 DDR720922:DDR720931 DNN720922:DNN720931 DXJ720922:DXJ720931 EHF720922:EHF720931 ERB720922:ERB720931 FAX720922:FAX720931 FKT720922:FKT720931 FUP720922:FUP720931 GEL720922:GEL720931 GOH720922:GOH720931 GYD720922:GYD720931 HHZ720922:HHZ720931 HRV720922:HRV720931 IBR720922:IBR720931 ILN720922:ILN720931 IVJ720922:IVJ720931 JFF720922:JFF720931 JPB720922:JPB720931 JYX720922:JYX720931 KIT720922:KIT720931 KSP720922:KSP720931 LCL720922:LCL720931 LMH720922:LMH720931 LWD720922:LWD720931 MFZ720922:MFZ720931 MPV720922:MPV720931 MZR720922:MZR720931 NJN720922:NJN720931 NTJ720922:NTJ720931 ODF720922:ODF720931 ONB720922:ONB720931 OWX720922:OWX720931 PGT720922:PGT720931 PQP720922:PQP720931 QAL720922:QAL720931 QKH720922:QKH720931 QUD720922:QUD720931 RDZ720922:RDZ720931 RNV720922:RNV720931 RXR720922:RXR720931 SHN720922:SHN720931 SRJ720922:SRJ720931 TBF720922:TBF720931 TLB720922:TLB720931 TUX720922:TUX720931 UET720922:UET720931 UOP720922:UOP720931 UYL720922:UYL720931 VIH720922:VIH720931 VSD720922:VSD720931 WBZ720922:WBZ720931 WLV720922:WLV720931 WVR720922:WVR720931 I786458:I786467 JF786458:JF786467 TB786458:TB786467 ACX786458:ACX786467 AMT786458:AMT786467 AWP786458:AWP786467 BGL786458:BGL786467 BQH786458:BQH786467 CAD786458:CAD786467 CJZ786458:CJZ786467 CTV786458:CTV786467 DDR786458:DDR786467 DNN786458:DNN786467 DXJ786458:DXJ786467 EHF786458:EHF786467 ERB786458:ERB786467 FAX786458:FAX786467 FKT786458:FKT786467 FUP786458:FUP786467 GEL786458:GEL786467 GOH786458:GOH786467 GYD786458:GYD786467 HHZ786458:HHZ786467 HRV786458:HRV786467 IBR786458:IBR786467 ILN786458:ILN786467 IVJ786458:IVJ786467 JFF786458:JFF786467 JPB786458:JPB786467 JYX786458:JYX786467 KIT786458:KIT786467 KSP786458:KSP786467 LCL786458:LCL786467 LMH786458:LMH786467 LWD786458:LWD786467 MFZ786458:MFZ786467 MPV786458:MPV786467 MZR786458:MZR786467 NJN786458:NJN786467 NTJ786458:NTJ786467 ODF786458:ODF786467 ONB786458:ONB786467 OWX786458:OWX786467 PGT786458:PGT786467 PQP786458:PQP786467 QAL786458:QAL786467 QKH786458:QKH786467 QUD786458:QUD786467 RDZ786458:RDZ786467 RNV786458:RNV786467 RXR786458:RXR786467 SHN786458:SHN786467 SRJ786458:SRJ786467 TBF786458:TBF786467 TLB786458:TLB786467 TUX786458:TUX786467 UET786458:UET786467 UOP786458:UOP786467 UYL786458:UYL786467 VIH786458:VIH786467 VSD786458:VSD786467 WBZ786458:WBZ786467 WLV786458:WLV786467 WVR786458:WVR786467 I851994:I852003 JF851994:JF852003 TB851994:TB852003 ACX851994:ACX852003 AMT851994:AMT852003 AWP851994:AWP852003 BGL851994:BGL852003 BQH851994:BQH852003 CAD851994:CAD852003 CJZ851994:CJZ852003 CTV851994:CTV852003 DDR851994:DDR852003 DNN851994:DNN852003 DXJ851994:DXJ852003 EHF851994:EHF852003 ERB851994:ERB852003 FAX851994:FAX852003 FKT851994:FKT852003 FUP851994:FUP852003 GEL851994:GEL852003 GOH851994:GOH852003 GYD851994:GYD852003 HHZ851994:HHZ852003 HRV851994:HRV852003 IBR851994:IBR852003 ILN851994:ILN852003 IVJ851994:IVJ852003 JFF851994:JFF852003 JPB851994:JPB852003 JYX851994:JYX852003 KIT851994:KIT852003 KSP851994:KSP852003 LCL851994:LCL852003 LMH851994:LMH852003 LWD851994:LWD852003 MFZ851994:MFZ852003 MPV851994:MPV852003 MZR851994:MZR852003 NJN851994:NJN852003 NTJ851994:NTJ852003 ODF851994:ODF852003 ONB851994:ONB852003 OWX851994:OWX852003 PGT851994:PGT852003 PQP851994:PQP852003 QAL851994:QAL852003 QKH851994:QKH852003 QUD851994:QUD852003 RDZ851994:RDZ852003 RNV851994:RNV852003 RXR851994:RXR852003 SHN851994:SHN852003 SRJ851994:SRJ852003 TBF851994:TBF852003 TLB851994:TLB852003 TUX851994:TUX852003 UET851994:UET852003 UOP851994:UOP852003 UYL851994:UYL852003 VIH851994:VIH852003 VSD851994:VSD852003 WBZ851994:WBZ852003 WLV851994:WLV852003 WVR851994:WVR852003 I917530:I917539 JF917530:JF917539 TB917530:TB917539 ACX917530:ACX917539 AMT917530:AMT917539 AWP917530:AWP917539 BGL917530:BGL917539 BQH917530:BQH917539 CAD917530:CAD917539 CJZ917530:CJZ917539 CTV917530:CTV917539 DDR917530:DDR917539 DNN917530:DNN917539 DXJ917530:DXJ917539 EHF917530:EHF917539 ERB917530:ERB917539 FAX917530:FAX917539 FKT917530:FKT917539 FUP917530:FUP917539 GEL917530:GEL917539 GOH917530:GOH917539 GYD917530:GYD917539 HHZ917530:HHZ917539 HRV917530:HRV917539 IBR917530:IBR917539 ILN917530:ILN917539 IVJ917530:IVJ917539 JFF917530:JFF917539 JPB917530:JPB917539 JYX917530:JYX917539 KIT917530:KIT917539 KSP917530:KSP917539 LCL917530:LCL917539 LMH917530:LMH917539 LWD917530:LWD917539 MFZ917530:MFZ917539 MPV917530:MPV917539 MZR917530:MZR917539 NJN917530:NJN917539 NTJ917530:NTJ917539 ODF917530:ODF917539 ONB917530:ONB917539 OWX917530:OWX917539 PGT917530:PGT917539 PQP917530:PQP917539 QAL917530:QAL917539 QKH917530:QKH917539 QUD917530:QUD917539 RDZ917530:RDZ917539 RNV917530:RNV917539 RXR917530:RXR917539 SHN917530:SHN917539 SRJ917530:SRJ917539 TBF917530:TBF917539 TLB917530:TLB917539 TUX917530:TUX917539 UET917530:UET917539 UOP917530:UOP917539 UYL917530:UYL917539 VIH917530:VIH917539 VSD917530:VSD917539 WBZ917530:WBZ917539 WLV917530:WLV917539 WVR917530:WVR917539 I983066:I983075 JF983066:JF983075 TB983066:TB983075 ACX983066:ACX983075 AMT983066:AMT983075 AWP983066:AWP983075 BGL983066:BGL983075 BQH983066:BQH983075 CAD983066:CAD983075 CJZ983066:CJZ983075 CTV983066:CTV983075 DDR983066:DDR983075 DNN983066:DNN983075 DXJ983066:DXJ983075 EHF983066:EHF983075 ERB983066:ERB983075 FAX983066:FAX983075 FKT983066:FKT983075 FUP983066:FUP983075 GEL983066:GEL983075 GOH983066:GOH983075 GYD983066:GYD983075 HHZ983066:HHZ983075 HRV983066:HRV983075 IBR983066:IBR983075 ILN983066:ILN983075 IVJ983066:IVJ983075 JFF983066:JFF983075 JPB983066:JPB983075 JYX983066:JYX983075 KIT983066:KIT983075 KSP983066:KSP983075 LCL983066:LCL983075 LMH983066:LMH983075 LWD983066:LWD983075 MFZ983066:MFZ983075 MPV983066:MPV983075 MZR983066:MZR983075 NJN983066:NJN983075 NTJ983066:NTJ983075 ODF983066:ODF983075 ONB983066:ONB983075 OWX983066:OWX983075 PGT983066:PGT983075 PQP983066:PQP983075 QAL983066:QAL983075 QKH983066:QKH983075 QUD983066:QUD983075 RDZ983066:RDZ983075 RNV983066:RNV983075 RXR983066:RXR983075 SHN983066:SHN983075 SRJ983066:SRJ983075 TBF983066:TBF983075 TLB983066:TLB983075 TUX983066:TUX983075 UET983066:UET983075 UOP983066:UOP983075 UYL983066:UYL983075 VIH983066:VIH983075 VSD983066:VSD983075 WBZ983066:WBZ983075 WLV983066:WLV983075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JD14:JD17 WVP14:WVP17 WLT14:WLT17 WBX14:WBX17 VSB14:VSB17 VIF14:VIF17 UYJ14:UYJ17 UON14:UON17 UER14:UER17 TUV14:TUV17 TKZ14:TKZ17 TBD14:TBD17 SRH14:SRH17 SHL14:SHL17 RXP14:RXP17 RNT14:RNT17 RDX14:RDX17 QUB14:QUB17 QKF14:QKF17 QAJ14:QAJ17 PQN14:PQN17 PGR14:PGR17 OWV14:OWV17 OMZ14:OMZ17 ODD14:ODD17 NTH14:NTH17 NJL14:NJL17 MZP14:MZP17 MPT14:MPT17 MFX14:MFX17 LWB14:LWB17 LMF14:LMF17 LCJ14:LCJ17 KSN14:KSN17 KIR14:KIR17 JYV14:JYV17 JOZ14:JOZ17 JFD14:JFD17 IVH14:IVH17 ILL14:ILL17 IBP14:IBP17 HRT14:HRT17 HHX14:HHX17 GYB14:GYB17 GOF14:GOF17 GEJ14:GEJ17 FUN14:FUN17 FKR14:FKR17 FAV14:FAV17 EQZ14:EQZ17 EHD14:EHD17 DXH14:DXH17 DNL14:DNL17 DDP14:DDP17 CTT14:CTT17 CJX14:CJX17 CAB14:CAB17 BQF14:BQF17 BGJ14:BGJ17 AWN14:AWN17 AMR14:AMR17 ACV14:ACV17 SZ14:SZ17 SZ20:SZ23 JD20:JD23 WVP20:WVP23 WLT20:WLT23 WBX20:WBX23 VSB20:VSB23 VIF20:VIF23 UYJ20:UYJ23 UON20:UON23 UER20:UER23 TUV20:TUV23 TKZ20:TKZ23 TBD20:TBD23 SRH20:SRH23 SHL20:SHL23 RXP20:RXP23 RNT20:RNT23 RDX20:RDX23 QUB20:QUB23 QKF20:QKF23 QAJ20:QAJ23 PQN20:PQN23 PGR20:PGR23 OWV20:OWV23 OMZ20:OMZ23 ODD20:ODD23 NTH20:NTH23 NJL20:NJL23 MZP20:MZP23 MPT20:MPT23 MFX20:MFX23 LWB20:LWB23 LMF20:LMF23 LCJ20:LCJ23 KSN20:KSN23 KIR20:KIR23 JYV20:JYV23 JOZ20:JOZ23 JFD20:JFD23 IVH20:IVH23 ILL20:ILL23 IBP20:IBP23 HRT20:HRT23 HHX20:HHX23 GYB20:GYB23 GOF20:GOF23 GEJ20:GEJ23 FUN20:FUN23 FKR20:FKR23 FAV20:FAV23 EQZ20:EQZ23 EHD20:EHD23 DXH20:DXH23 DNL20:DNL23 DDP20:DDP23 CTT20:CTT23 CJX20:CJX23 CAB20:CAB23 BQF20:BQF23 BGJ20:BGJ23 AWN20:AWN23 AMR20:AMR23 ACV20:ACV23 ACV26:ACV29 SZ26:SZ29 JD26:JD29 WVP26:WVP29 WLT26:WLT29 WBX26:WBX29 VSB26:VSB29 VIF26:VIF29 UYJ26:UYJ29 UON26:UON29 UER26:UER29 TUV26:TUV29 TKZ26:TKZ29 TBD26:TBD29 SRH26:SRH29 SHL26:SHL29 RXP26:RXP29 RNT26:RNT29 RDX26:RDX29 QUB26:QUB29 QKF26:QKF29 QAJ26:QAJ29 PQN26:PQN29 PGR26:PGR29 OWV26:OWV29 OMZ26:OMZ29 ODD26:ODD29 NTH26:NTH29 NJL26:NJL29 MZP26:MZP29 MPT26:MPT29 MFX26:MFX29 LWB26:LWB29 LMF26:LMF29 LCJ26:LCJ29 KSN26:KSN29 KIR26:KIR29 JYV26:JYV29 JOZ26:JOZ29 JFD26:JFD29 IVH26:IVH29 ILL26:ILL29 IBP26:IBP29 HRT26:HRT29 HHX26:HHX29 GYB26:GYB29 GOF26:GOF29 GEJ26:GEJ29 FUN26:FUN29 FKR26:FKR29 FAV26:FAV29 EQZ26:EQZ29 EHD26:EHD29 DXH26:DXH29 DNL26:DNL29 DDP26:DDP29 CTT26:CTT29 CJX26:CJX29 CAB26:CAB29 BQF26:BQF29 BGJ26:BGJ29 AWN26:AWN29 AMR26:AMR29 AMR32:AMR35" xr:uid="{B363C354-9417-4F52-9E1B-46D19F38BD14}">
      <formula1>"8:40,8:50,9:00"</formula1>
    </dataValidation>
  </dataValidations>
  <printOptions horizontalCentered="1" verticalCentered="1"/>
  <pageMargins left="0.39370078740157483" right="0.39370078740157483" top="0.39370078740157483" bottom="0.39370078740157483" header="0" footer="0"/>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B52"/>
  <sheetViews>
    <sheetView view="pageBreakPreview" zoomScaleNormal="100" zoomScaleSheetLayoutView="100" workbookViewId="0">
      <selection activeCell="J17" sqref="J17:L18"/>
    </sheetView>
  </sheetViews>
  <sheetFormatPr defaultColWidth="8.6640625" defaultRowHeight="12.9"/>
  <cols>
    <col min="1" max="6" width="3" style="1" customWidth="1"/>
    <col min="7" max="10" width="1.6640625" style="1" customWidth="1"/>
    <col min="11" max="12" width="3.5546875" style="1" customWidth="1"/>
    <col min="13" max="18" width="3.44140625" style="1" customWidth="1"/>
    <col min="19" max="20" width="3" style="1" customWidth="1"/>
    <col min="21" max="22" width="3.21875" style="1" customWidth="1"/>
    <col min="23" max="24" width="4.44140625" style="1" customWidth="1"/>
    <col min="25" max="26" width="3.21875" style="1" customWidth="1"/>
    <col min="27" max="28" width="4.44140625" style="1" customWidth="1"/>
    <col min="29" max="32" width="3.5546875" style="1" customWidth="1"/>
    <col min="33" max="16384" width="8.6640625" style="1"/>
  </cols>
  <sheetData>
    <row r="1" spans="1:28" ht="25.15" customHeight="1">
      <c r="A1" s="671" t="s">
        <v>0</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row>
    <row r="2" spans="1:28" ht="31.25" customHeight="1">
      <c r="A2" s="634" t="s">
        <v>23</v>
      </c>
      <c r="B2" s="635"/>
      <c r="C2" s="636">
        <f>①利用申込書!G5</f>
        <v>0</v>
      </c>
      <c r="D2" s="636"/>
      <c r="E2" s="636"/>
      <c r="F2" s="636"/>
      <c r="G2" s="636"/>
      <c r="H2" s="636"/>
      <c r="I2" s="636"/>
      <c r="J2" s="636"/>
      <c r="K2" s="636"/>
      <c r="L2" s="636"/>
      <c r="M2" s="636"/>
      <c r="N2" s="636"/>
      <c r="O2" s="636"/>
      <c r="P2" s="636"/>
      <c r="Q2" s="625" t="s">
        <v>20</v>
      </c>
      <c r="R2" s="626"/>
      <c r="S2" s="650"/>
      <c r="T2" s="651"/>
      <c r="U2" s="2" t="s">
        <v>24</v>
      </c>
      <c r="V2" s="651"/>
      <c r="W2" s="651"/>
      <c r="X2" s="2" t="s">
        <v>25</v>
      </c>
      <c r="Y2" s="19"/>
      <c r="Z2" s="20" t="s">
        <v>46</v>
      </c>
      <c r="AA2" s="20"/>
      <c r="AB2" s="21" t="s">
        <v>47</v>
      </c>
    </row>
    <row r="3" spans="1:28" ht="10.9" customHeight="1">
      <c r="A3" s="646" t="s">
        <v>2</v>
      </c>
      <c r="B3" s="647"/>
      <c r="C3" s="637">
        <f>①利用申込書!Z8</f>
        <v>0</v>
      </c>
      <c r="D3" s="637"/>
      <c r="E3" s="637"/>
      <c r="F3" s="637"/>
      <c r="G3" s="637"/>
      <c r="H3" s="637"/>
      <c r="I3" s="637"/>
      <c r="J3" s="637"/>
      <c r="K3" s="637"/>
      <c r="L3" s="637"/>
      <c r="M3" s="637"/>
      <c r="N3" s="637"/>
      <c r="O3" s="637"/>
      <c r="P3" s="637"/>
      <c r="Q3" s="625" t="s">
        <v>3</v>
      </c>
      <c r="R3" s="626"/>
      <c r="S3" s="627">
        <f>①利用申込書!AR4</f>
        <v>0</v>
      </c>
      <c r="T3" s="628"/>
      <c r="U3" s="628"/>
      <c r="V3" s="628"/>
      <c r="W3" s="628"/>
      <c r="X3" s="628"/>
      <c r="Y3" s="628"/>
      <c r="Z3" s="628"/>
      <c r="AA3" s="628"/>
      <c r="AB3" s="629"/>
    </row>
    <row r="4" spans="1:28" ht="27.7" customHeight="1">
      <c r="A4" s="648" t="s">
        <v>1</v>
      </c>
      <c r="B4" s="649"/>
      <c r="C4" s="638">
        <f>①利用申込書!Z9</f>
        <v>0</v>
      </c>
      <c r="D4" s="639"/>
      <c r="E4" s="639"/>
      <c r="F4" s="639"/>
      <c r="G4" s="639"/>
      <c r="H4" s="639"/>
      <c r="I4" s="639"/>
      <c r="J4" s="639"/>
      <c r="K4" s="639"/>
      <c r="L4" s="639"/>
      <c r="M4" s="639"/>
      <c r="N4" s="639"/>
      <c r="O4" s="639"/>
      <c r="P4" s="640"/>
      <c r="Q4" s="625"/>
      <c r="R4" s="626"/>
      <c r="S4" s="628"/>
      <c r="T4" s="628"/>
      <c r="U4" s="628"/>
      <c r="V4" s="628"/>
      <c r="W4" s="628"/>
      <c r="X4" s="628"/>
      <c r="Y4" s="628"/>
      <c r="Z4" s="628"/>
      <c r="AA4" s="628"/>
      <c r="AB4" s="629"/>
    </row>
    <row r="5" spans="1:28" ht="9.6999999999999993" customHeight="1"/>
    <row r="6" spans="1:28" s="3" customFormat="1" ht="10.9" customHeight="1">
      <c r="A6" s="615" t="s">
        <v>5</v>
      </c>
      <c r="B6" s="616"/>
      <c r="C6" s="616"/>
      <c r="D6" s="616"/>
      <c r="E6" s="616"/>
      <c r="F6" s="616"/>
      <c r="G6" s="672" t="s">
        <v>48</v>
      </c>
      <c r="H6" s="616"/>
      <c r="I6" s="616"/>
      <c r="J6" s="616"/>
      <c r="K6" s="616" t="s">
        <v>6</v>
      </c>
      <c r="L6" s="616"/>
      <c r="M6" s="616" t="s">
        <v>30</v>
      </c>
      <c r="N6" s="616"/>
      <c r="O6" s="616"/>
      <c r="P6" s="616"/>
      <c r="Q6" s="616"/>
      <c r="R6" s="616"/>
      <c r="S6" s="652" t="s">
        <v>44</v>
      </c>
      <c r="T6" s="652"/>
      <c r="U6" s="616" t="s">
        <v>8</v>
      </c>
      <c r="V6" s="616"/>
      <c r="W6" s="616" t="s">
        <v>21</v>
      </c>
      <c r="X6" s="653"/>
      <c r="Y6" s="633" t="s">
        <v>9</v>
      </c>
      <c r="Z6" s="616"/>
      <c r="AA6" s="616" t="s">
        <v>22</v>
      </c>
      <c r="AB6" s="641"/>
    </row>
    <row r="7" spans="1:28" s="3" customFormat="1" ht="27.7" customHeight="1">
      <c r="A7" s="563" t="s">
        <v>4</v>
      </c>
      <c r="B7" s="564"/>
      <c r="C7" s="564"/>
      <c r="D7" s="564"/>
      <c r="E7" s="564"/>
      <c r="F7" s="564"/>
      <c r="G7" s="673"/>
      <c r="H7" s="667"/>
      <c r="I7" s="667"/>
      <c r="J7" s="667"/>
      <c r="K7" s="560"/>
      <c r="L7" s="560"/>
      <c r="M7" s="565" t="s">
        <v>7</v>
      </c>
      <c r="N7" s="565"/>
      <c r="O7" s="565"/>
      <c r="P7" s="565"/>
      <c r="Q7" s="565"/>
      <c r="R7" s="565"/>
      <c r="S7" s="566">
        <v>500</v>
      </c>
      <c r="T7" s="566"/>
      <c r="U7" s="559"/>
      <c r="V7" s="559"/>
      <c r="W7" s="557">
        <f>S7*U7</f>
        <v>0</v>
      </c>
      <c r="X7" s="558"/>
      <c r="Y7" s="632"/>
      <c r="Z7" s="561"/>
      <c r="AA7" s="561"/>
      <c r="AB7" s="562"/>
    </row>
    <row r="8" spans="1:28" s="3" customFormat="1" ht="27.7" customHeight="1">
      <c r="A8" s="617" t="s">
        <v>11</v>
      </c>
      <c r="B8" s="618"/>
      <c r="C8" s="618"/>
      <c r="D8" s="618"/>
      <c r="E8" s="618"/>
      <c r="F8" s="618"/>
      <c r="G8" s="573" t="s">
        <v>49</v>
      </c>
      <c r="H8" s="574"/>
      <c r="I8" s="574"/>
      <c r="J8" s="574"/>
      <c r="K8" s="560"/>
      <c r="L8" s="560"/>
      <c r="M8" s="572" t="s">
        <v>29</v>
      </c>
      <c r="N8" s="565"/>
      <c r="O8" s="565"/>
      <c r="P8" s="565"/>
      <c r="Q8" s="565"/>
      <c r="R8" s="565"/>
      <c r="S8" s="566">
        <v>50</v>
      </c>
      <c r="T8" s="566"/>
      <c r="U8" s="559"/>
      <c r="V8" s="559"/>
      <c r="W8" s="557">
        <f t="shared" ref="W8:W23" si="0">S8*U8</f>
        <v>0</v>
      </c>
      <c r="X8" s="558"/>
      <c r="Y8" s="632"/>
      <c r="Z8" s="561"/>
      <c r="AA8" s="561"/>
      <c r="AB8" s="562"/>
    </row>
    <row r="9" spans="1:28" s="3" customFormat="1" ht="27.7" customHeight="1">
      <c r="A9" s="617"/>
      <c r="B9" s="618"/>
      <c r="C9" s="618"/>
      <c r="D9" s="618"/>
      <c r="E9" s="618"/>
      <c r="F9" s="618"/>
      <c r="G9" s="574"/>
      <c r="H9" s="574"/>
      <c r="I9" s="574"/>
      <c r="J9" s="574"/>
      <c r="K9" s="560"/>
      <c r="L9" s="560"/>
      <c r="M9" s="572" t="s">
        <v>10</v>
      </c>
      <c r="N9" s="565"/>
      <c r="O9" s="565"/>
      <c r="P9" s="565"/>
      <c r="Q9" s="565"/>
      <c r="R9" s="565"/>
      <c r="S9" s="566">
        <v>560</v>
      </c>
      <c r="T9" s="566"/>
      <c r="U9" s="559"/>
      <c r="V9" s="559"/>
      <c r="W9" s="557">
        <f t="shared" si="0"/>
        <v>0</v>
      </c>
      <c r="X9" s="558"/>
      <c r="Y9" s="632"/>
      <c r="Z9" s="561"/>
      <c r="AA9" s="561"/>
      <c r="AB9" s="562"/>
    </row>
    <row r="10" spans="1:28" s="3" customFormat="1" ht="27.7" customHeight="1">
      <c r="A10" s="617" t="s">
        <v>12</v>
      </c>
      <c r="B10" s="618"/>
      <c r="C10" s="618"/>
      <c r="D10" s="618"/>
      <c r="E10" s="618"/>
      <c r="F10" s="618"/>
      <c r="G10" s="619"/>
      <c r="H10" s="620"/>
      <c r="I10" s="620"/>
      <c r="J10" s="621"/>
      <c r="K10" s="560"/>
      <c r="L10" s="560"/>
      <c r="M10" s="572" t="s">
        <v>209</v>
      </c>
      <c r="N10" s="565"/>
      <c r="O10" s="565"/>
      <c r="P10" s="565"/>
      <c r="Q10" s="565"/>
      <c r="R10" s="565"/>
      <c r="S10" s="581">
        <v>4000</v>
      </c>
      <c r="T10" s="566"/>
      <c r="U10" s="559"/>
      <c r="V10" s="559"/>
      <c r="W10" s="557">
        <f t="shared" si="0"/>
        <v>0</v>
      </c>
      <c r="X10" s="558"/>
      <c r="Y10" s="632"/>
      <c r="Z10" s="561"/>
      <c r="AA10" s="561"/>
      <c r="AB10" s="562"/>
    </row>
    <row r="11" spans="1:28" s="3" customFormat="1" ht="27.7" customHeight="1">
      <c r="A11" s="617"/>
      <c r="B11" s="618"/>
      <c r="C11" s="618"/>
      <c r="D11" s="618"/>
      <c r="E11" s="618"/>
      <c r="F11" s="618"/>
      <c r="G11" s="622"/>
      <c r="H11" s="623"/>
      <c r="I11" s="623"/>
      <c r="J11" s="624"/>
      <c r="K11" s="560"/>
      <c r="L11" s="560"/>
      <c r="M11" s="572" t="s">
        <v>26</v>
      </c>
      <c r="N11" s="565"/>
      <c r="O11" s="565"/>
      <c r="P11" s="565"/>
      <c r="Q11" s="565"/>
      <c r="R11" s="565"/>
      <c r="S11" s="566">
        <v>50</v>
      </c>
      <c r="T11" s="566"/>
      <c r="U11" s="559"/>
      <c r="V11" s="559"/>
      <c r="W11" s="557">
        <f t="shared" si="0"/>
        <v>0</v>
      </c>
      <c r="X11" s="558"/>
      <c r="Y11" s="632"/>
      <c r="Z11" s="561"/>
      <c r="AA11" s="561"/>
      <c r="AB11" s="562"/>
    </row>
    <row r="12" spans="1:28" s="3" customFormat="1" ht="27.7" customHeight="1">
      <c r="A12" s="563" t="s">
        <v>14</v>
      </c>
      <c r="B12" s="564"/>
      <c r="C12" s="564"/>
      <c r="D12" s="564"/>
      <c r="E12" s="564"/>
      <c r="F12" s="564"/>
      <c r="G12" s="666"/>
      <c r="H12" s="667"/>
      <c r="I12" s="667"/>
      <c r="J12" s="667"/>
      <c r="K12" s="560"/>
      <c r="L12" s="560"/>
      <c r="M12" s="565" t="s">
        <v>27</v>
      </c>
      <c r="N12" s="565"/>
      <c r="O12" s="565"/>
      <c r="P12" s="565"/>
      <c r="Q12" s="565"/>
      <c r="R12" s="565"/>
      <c r="S12" s="566">
        <v>120</v>
      </c>
      <c r="T12" s="566"/>
      <c r="U12" s="559"/>
      <c r="V12" s="559"/>
      <c r="W12" s="557">
        <f t="shared" si="0"/>
        <v>0</v>
      </c>
      <c r="X12" s="558"/>
      <c r="Y12" s="632"/>
      <c r="Z12" s="561"/>
      <c r="AA12" s="561"/>
      <c r="AB12" s="562"/>
    </row>
    <row r="13" spans="1:28" s="3" customFormat="1" ht="27.7" customHeight="1">
      <c r="A13" s="642" t="s">
        <v>42</v>
      </c>
      <c r="B13" s="643"/>
      <c r="C13" s="643"/>
      <c r="D13" s="643"/>
      <c r="E13" s="643"/>
      <c r="F13" s="643"/>
      <c r="G13" s="674"/>
      <c r="H13" s="674"/>
      <c r="I13" s="674"/>
      <c r="J13" s="674"/>
      <c r="K13" s="570"/>
      <c r="L13" s="570"/>
      <c r="M13" s="660" t="s">
        <v>31</v>
      </c>
      <c r="N13" s="660"/>
      <c r="O13" s="660"/>
      <c r="P13" s="660"/>
      <c r="Q13" s="660"/>
      <c r="R13" s="660"/>
      <c r="S13" s="661">
        <v>300</v>
      </c>
      <c r="T13" s="661"/>
      <c r="U13" s="571"/>
      <c r="V13" s="571"/>
      <c r="W13" s="557">
        <f t="shared" si="0"/>
        <v>0</v>
      </c>
      <c r="X13" s="558"/>
      <c r="Y13" s="659"/>
      <c r="Z13" s="630"/>
      <c r="AA13" s="630"/>
      <c r="AB13" s="631"/>
    </row>
    <row r="14" spans="1:28" s="3" customFormat="1" ht="27.7" customHeight="1">
      <c r="A14" s="644"/>
      <c r="B14" s="645"/>
      <c r="C14" s="645"/>
      <c r="D14" s="645"/>
      <c r="E14" s="645"/>
      <c r="F14" s="645"/>
      <c r="G14" s="666"/>
      <c r="H14" s="666"/>
      <c r="I14" s="666"/>
      <c r="J14" s="666"/>
      <c r="K14" s="560"/>
      <c r="L14" s="560"/>
      <c r="M14" s="572" t="s">
        <v>32</v>
      </c>
      <c r="N14" s="565"/>
      <c r="O14" s="565"/>
      <c r="P14" s="565"/>
      <c r="Q14" s="565"/>
      <c r="R14" s="565"/>
      <c r="S14" s="566">
        <v>700</v>
      </c>
      <c r="T14" s="566"/>
      <c r="U14" s="559"/>
      <c r="V14" s="559"/>
      <c r="W14" s="557">
        <f t="shared" si="0"/>
        <v>0</v>
      </c>
      <c r="X14" s="558"/>
      <c r="Y14" s="632"/>
      <c r="Z14" s="561"/>
      <c r="AA14" s="561"/>
      <c r="AB14" s="562"/>
    </row>
    <row r="15" spans="1:28" s="3" customFormat="1" ht="27.7" customHeight="1">
      <c r="A15" s="644"/>
      <c r="B15" s="645"/>
      <c r="C15" s="645"/>
      <c r="D15" s="645"/>
      <c r="E15" s="645"/>
      <c r="F15" s="645"/>
      <c r="G15" s="666"/>
      <c r="H15" s="666"/>
      <c r="I15" s="666"/>
      <c r="J15" s="666"/>
      <c r="K15" s="560"/>
      <c r="L15" s="560"/>
      <c r="M15" s="572" t="s">
        <v>33</v>
      </c>
      <c r="N15" s="565"/>
      <c r="O15" s="565"/>
      <c r="P15" s="565"/>
      <c r="Q15" s="565"/>
      <c r="R15" s="565"/>
      <c r="S15" s="566">
        <v>900</v>
      </c>
      <c r="T15" s="566"/>
      <c r="U15" s="559"/>
      <c r="V15" s="559"/>
      <c r="W15" s="557">
        <f t="shared" si="0"/>
        <v>0</v>
      </c>
      <c r="X15" s="558"/>
      <c r="Y15" s="632"/>
      <c r="Z15" s="561"/>
      <c r="AA15" s="561"/>
      <c r="AB15" s="562"/>
    </row>
    <row r="16" spans="1:28" s="3" customFormat="1" ht="27.7" customHeight="1">
      <c r="A16" s="644"/>
      <c r="B16" s="645"/>
      <c r="C16" s="645"/>
      <c r="D16" s="645"/>
      <c r="E16" s="645"/>
      <c r="F16" s="645"/>
      <c r="G16" s="666"/>
      <c r="H16" s="666"/>
      <c r="I16" s="666"/>
      <c r="J16" s="666"/>
      <c r="K16" s="560"/>
      <c r="L16" s="560"/>
      <c r="M16" s="572" t="s">
        <v>34</v>
      </c>
      <c r="N16" s="565"/>
      <c r="O16" s="565"/>
      <c r="P16" s="565"/>
      <c r="Q16" s="565"/>
      <c r="R16" s="565"/>
      <c r="S16" s="566">
        <v>200</v>
      </c>
      <c r="T16" s="566"/>
      <c r="U16" s="559"/>
      <c r="V16" s="559"/>
      <c r="W16" s="557">
        <f t="shared" si="0"/>
        <v>0</v>
      </c>
      <c r="X16" s="558"/>
      <c r="Y16" s="632"/>
      <c r="Z16" s="561"/>
      <c r="AA16" s="561"/>
      <c r="AB16" s="562"/>
    </row>
    <row r="17" spans="1:28" s="3" customFormat="1" ht="27.7" customHeight="1">
      <c r="A17" s="644"/>
      <c r="B17" s="645"/>
      <c r="C17" s="645"/>
      <c r="D17" s="645"/>
      <c r="E17" s="645"/>
      <c r="F17" s="645"/>
      <c r="G17" s="666"/>
      <c r="H17" s="666"/>
      <c r="I17" s="666"/>
      <c r="J17" s="666"/>
      <c r="K17" s="656"/>
      <c r="L17" s="657"/>
      <c r="M17" s="565" t="s">
        <v>17</v>
      </c>
      <c r="N17" s="565"/>
      <c r="O17" s="565"/>
      <c r="P17" s="565"/>
      <c r="Q17" s="565"/>
      <c r="R17" s="565"/>
      <c r="S17" s="566">
        <v>160</v>
      </c>
      <c r="T17" s="566"/>
      <c r="U17" s="559"/>
      <c r="V17" s="559"/>
      <c r="W17" s="557">
        <f t="shared" si="0"/>
        <v>0</v>
      </c>
      <c r="X17" s="558"/>
      <c r="Y17" s="632"/>
      <c r="Z17" s="561"/>
      <c r="AA17" s="561"/>
      <c r="AB17" s="562"/>
    </row>
    <row r="18" spans="1:28" s="3" customFormat="1" ht="27.7" customHeight="1">
      <c r="A18" s="644"/>
      <c r="B18" s="645"/>
      <c r="C18" s="645"/>
      <c r="D18" s="645"/>
      <c r="E18" s="645"/>
      <c r="F18" s="645"/>
      <c r="G18" s="666"/>
      <c r="H18" s="666"/>
      <c r="I18" s="666"/>
      <c r="J18" s="666"/>
      <c r="K18" s="654"/>
      <c r="L18" s="655"/>
      <c r="M18" s="565" t="s">
        <v>16</v>
      </c>
      <c r="N18" s="565"/>
      <c r="O18" s="565"/>
      <c r="P18" s="565"/>
      <c r="Q18" s="565"/>
      <c r="R18" s="565"/>
      <c r="S18" s="566">
        <v>70</v>
      </c>
      <c r="T18" s="566"/>
      <c r="U18" s="559"/>
      <c r="V18" s="559"/>
      <c r="W18" s="557">
        <f t="shared" si="0"/>
        <v>0</v>
      </c>
      <c r="X18" s="558"/>
      <c r="Y18" s="632"/>
      <c r="Z18" s="561"/>
      <c r="AA18" s="561"/>
      <c r="AB18" s="562"/>
    </row>
    <row r="19" spans="1:28" s="3" customFormat="1" ht="27.7" customHeight="1">
      <c r="A19" s="644"/>
      <c r="B19" s="645"/>
      <c r="C19" s="645"/>
      <c r="D19" s="645"/>
      <c r="E19" s="645"/>
      <c r="F19" s="645"/>
      <c r="G19" s="666"/>
      <c r="H19" s="666"/>
      <c r="I19" s="666"/>
      <c r="J19" s="666"/>
      <c r="K19" s="654"/>
      <c r="L19" s="655"/>
      <c r="M19" s="565" t="s">
        <v>15</v>
      </c>
      <c r="N19" s="565"/>
      <c r="O19" s="565"/>
      <c r="P19" s="565"/>
      <c r="Q19" s="565"/>
      <c r="R19" s="565"/>
      <c r="S19" s="566">
        <v>140</v>
      </c>
      <c r="T19" s="566"/>
      <c r="U19" s="559"/>
      <c r="V19" s="559"/>
      <c r="W19" s="557">
        <f t="shared" si="0"/>
        <v>0</v>
      </c>
      <c r="X19" s="558"/>
      <c r="Y19" s="632"/>
      <c r="Z19" s="561"/>
      <c r="AA19" s="561"/>
      <c r="AB19" s="562"/>
    </row>
    <row r="20" spans="1:28" s="3" customFormat="1" ht="27.7" customHeight="1">
      <c r="A20" s="644"/>
      <c r="B20" s="645"/>
      <c r="C20" s="645"/>
      <c r="D20" s="645"/>
      <c r="E20" s="645"/>
      <c r="F20" s="645"/>
      <c r="G20" s="666"/>
      <c r="H20" s="666"/>
      <c r="I20" s="666"/>
      <c r="J20" s="666"/>
      <c r="K20" s="654"/>
      <c r="L20" s="655"/>
      <c r="M20" s="572" t="s">
        <v>51</v>
      </c>
      <c r="N20" s="565"/>
      <c r="O20" s="565"/>
      <c r="P20" s="565"/>
      <c r="Q20" s="565"/>
      <c r="R20" s="565"/>
      <c r="S20" s="566">
        <v>100</v>
      </c>
      <c r="T20" s="566"/>
      <c r="U20" s="559"/>
      <c r="V20" s="559"/>
      <c r="W20" s="557">
        <f t="shared" si="0"/>
        <v>0</v>
      </c>
      <c r="X20" s="558"/>
      <c r="Y20" s="632"/>
      <c r="Z20" s="561"/>
      <c r="AA20" s="561"/>
      <c r="AB20" s="562"/>
    </row>
    <row r="21" spans="1:28" s="3" customFormat="1" ht="34.15" customHeight="1">
      <c r="A21" s="582" t="s">
        <v>18</v>
      </c>
      <c r="B21" s="583"/>
      <c r="C21" s="583"/>
      <c r="D21" s="583"/>
      <c r="E21" s="583"/>
      <c r="F21" s="583"/>
      <c r="G21" s="573" t="s">
        <v>50</v>
      </c>
      <c r="H21" s="574"/>
      <c r="I21" s="574"/>
      <c r="J21" s="574"/>
      <c r="K21" s="570"/>
      <c r="L21" s="570"/>
      <c r="M21" s="666" t="s">
        <v>35</v>
      </c>
      <c r="N21" s="667"/>
      <c r="O21" s="667"/>
      <c r="P21" s="667"/>
      <c r="Q21" s="667"/>
      <c r="R21" s="667"/>
      <c r="S21" s="566">
        <v>200</v>
      </c>
      <c r="T21" s="566"/>
      <c r="U21" s="559"/>
      <c r="V21" s="559"/>
      <c r="W21" s="557">
        <f t="shared" si="0"/>
        <v>0</v>
      </c>
      <c r="X21" s="558"/>
      <c r="Y21" s="632"/>
      <c r="Z21" s="561"/>
      <c r="AA21" s="561"/>
      <c r="AB21" s="562"/>
    </row>
    <row r="22" spans="1:28" s="3" customFormat="1" ht="34.15" customHeight="1">
      <c r="A22" s="658" t="s">
        <v>52</v>
      </c>
      <c r="B22" s="583"/>
      <c r="C22" s="583"/>
      <c r="D22" s="583"/>
      <c r="E22" s="583"/>
      <c r="F22" s="583"/>
      <c r="G22" s="573" t="s">
        <v>50</v>
      </c>
      <c r="H22" s="574"/>
      <c r="I22" s="574"/>
      <c r="J22" s="574"/>
      <c r="K22" s="560"/>
      <c r="L22" s="560"/>
      <c r="M22" s="666" t="s">
        <v>36</v>
      </c>
      <c r="N22" s="667"/>
      <c r="O22" s="667"/>
      <c r="P22" s="667"/>
      <c r="Q22" s="667"/>
      <c r="R22" s="667"/>
      <c r="S22" s="566">
        <v>250</v>
      </c>
      <c r="T22" s="566"/>
      <c r="U22" s="559"/>
      <c r="V22" s="559"/>
      <c r="W22" s="557">
        <f t="shared" si="0"/>
        <v>0</v>
      </c>
      <c r="X22" s="558"/>
      <c r="Y22" s="632"/>
      <c r="Z22" s="561"/>
      <c r="AA22" s="561"/>
      <c r="AB22" s="562"/>
    </row>
    <row r="23" spans="1:28" s="3" customFormat="1" ht="34.15" customHeight="1">
      <c r="A23" s="563" t="s">
        <v>19</v>
      </c>
      <c r="B23" s="564"/>
      <c r="C23" s="564"/>
      <c r="D23" s="564"/>
      <c r="E23" s="564"/>
      <c r="F23" s="564"/>
      <c r="G23" s="573" t="s">
        <v>50</v>
      </c>
      <c r="H23" s="574"/>
      <c r="I23" s="574"/>
      <c r="J23" s="574"/>
      <c r="K23" s="560"/>
      <c r="L23" s="560"/>
      <c r="M23" s="666" t="s">
        <v>37</v>
      </c>
      <c r="N23" s="667"/>
      <c r="O23" s="667"/>
      <c r="P23" s="667"/>
      <c r="Q23" s="667"/>
      <c r="R23" s="667"/>
      <c r="S23" s="566">
        <v>400</v>
      </c>
      <c r="T23" s="566"/>
      <c r="U23" s="559"/>
      <c r="V23" s="559"/>
      <c r="W23" s="557">
        <f t="shared" si="0"/>
        <v>0</v>
      </c>
      <c r="X23" s="558"/>
      <c r="Y23" s="632"/>
      <c r="Z23" s="561"/>
      <c r="AA23" s="561"/>
      <c r="AB23" s="562"/>
    </row>
    <row r="24" spans="1:28" s="3" customFormat="1" ht="34.15" customHeight="1">
      <c r="A24" s="563" t="s">
        <v>28</v>
      </c>
      <c r="B24" s="564"/>
      <c r="C24" s="564"/>
      <c r="D24" s="564"/>
      <c r="E24" s="564"/>
      <c r="F24" s="564"/>
      <c r="G24" s="573" t="s">
        <v>50</v>
      </c>
      <c r="H24" s="574"/>
      <c r="I24" s="574"/>
      <c r="J24" s="574"/>
      <c r="K24" s="560"/>
      <c r="L24" s="560"/>
      <c r="M24" s="575" t="s">
        <v>38</v>
      </c>
      <c r="N24" s="576"/>
      <c r="O24" s="576"/>
      <c r="P24" s="576"/>
      <c r="Q24" s="576"/>
      <c r="R24" s="576"/>
      <c r="S24" s="577">
        <v>270</v>
      </c>
      <c r="T24" s="577"/>
      <c r="U24" s="578"/>
      <c r="V24" s="578"/>
      <c r="W24" s="579">
        <f t="shared" ref="W24" si="1">S24*U24</f>
        <v>0</v>
      </c>
      <c r="X24" s="580"/>
      <c r="Y24" s="668"/>
      <c r="Z24" s="669"/>
      <c r="AA24" s="669"/>
      <c r="AB24" s="670"/>
    </row>
    <row r="25" spans="1:28" s="3" customFormat="1" ht="34.15" customHeight="1">
      <c r="A25" s="567" t="s">
        <v>119</v>
      </c>
      <c r="B25" s="568"/>
      <c r="C25" s="568"/>
      <c r="D25" s="568"/>
      <c r="E25" s="568"/>
      <c r="F25" s="569"/>
      <c r="G25" s="82"/>
      <c r="H25" s="83"/>
      <c r="I25" s="83"/>
      <c r="J25" s="84"/>
      <c r="K25" s="570"/>
      <c r="L25" s="570"/>
      <c r="M25" s="565" t="s">
        <v>208</v>
      </c>
      <c r="N25" s="565"/>
      <c r="O25" s="565"/>
      <c r="P25" s="565"/>
      <c r="Q25" s="565"/>
      <c r="R25" s="565"/>
      <c r="S25" s="566">
        <v>423</v>
      </c>
      <c r="T25" s="566"/>
      <c r="U25" s="559"/>
      <c r="V25" s="559"/>
      <c r="W25" s="557">
        <f>S25*U25</f>
        <v>0</v>
      </c>
      <c r="X25" s="558"/>
      <c r="Y25" s="668"/>
      <c r="Z25" s="669"/>
      <c r="AA25" s="669"/>
      <c r="AB25" s="670"/>
    </row>
    <row r="26" spans="1:28" s="61" customFormat="1" ht="27.7" customHeight="1">
      <c r="A26" s="11"/>
      <c r="B26" s="11"/>
      <c r="C26" s="11"/>
      <c r="D26" s="11"/>
      <c r="E26" s="11"/>
      <c r="F26" s="11"/>
      <c r="G26" s="7"/>
      <c r="H26" s="8"/>
      <c r="I26" s="8"/>
      <c r="J26" s="8"/>
      <c r="K26" s="9"/>
      <c r="L26" s="9"/>
      <c r="M26" s="4"/>
      <c r="N26" s="5"/>
      <c r="O26" s="5"/>
      <c r="P26" s="5"/>
      <c r="Q26" s="5"/>
      <c r="R26" s="5"/>
      <c r="S26" s="12"/>
      <c r="T26" s="12"/>
      <c r="U26" s="664" t="s">
        <v>45</v>
      </c>
      <c r="V26" s="665"/>
      <c r="W26" s="662">
        <f>SUM(W7:X25)</f>
        <v>0</v>
      </c>
      <c r="X26" s="663"/>
      <c r="Y26" s="10"/>
      <c r="Z26" s="10"/>
      <c r="AA26" s="10"/>
      <c r="AB26" s="10"/>
    </row>
    <row r="27" spans="1:28" s="6" customFormat="1" ht="9.6999999999999993" customHeight="1" thickBot="1">
      <c r="A27" s="13"/>
      <c r="B27" s="13"/>
      <c r="C27" s="13"/>
      <c r="D27" s="13"/>
      <c r="E27" s="13"/>
      <c r="F27" s="13"/>
      <c r="G27" s="14"/>
      <c r="H27" s="15"/>
      <c r="I27" s="15"/>
      <c r="J27" s="15"/>
      <c r="K27" s="16"/>
      <c r="L27" s="16"/>
      <c r="M27" s="14"/>
      <c r="N27" s="15"/>
      <c r="O27" s="15"/>
      <c r="P27" s="15"/>
      <c r="Q27" s="15"/>
      <c r="R27" s="15"/>
      <c r="S27" s="17"/>
      <c r="T27" s="17"/>
      <c r="U27" s="18"/>
      <c r="V27" s="18"/>
      <c r="W27" s="18"/>
      <c r="X27" s="18"/>
      <c r="Y27" s="18"/>
      <c r="Z27" s="18"/>
      <c r="AA27" s="18"/>
      <c r="AB27" s="18"/>
    </row>
    <row r="28" spans="1:28" s="3" customFormat="1" ht="13.6" thickTop="1">
      <c r="A28" s="596" t="s">
        <v>43</v>
      </c>
      <c r="B28" s="597"/>
      <c r="C28" s="597"/>
      <c r="D28" s="597"/>
      <c r="E28" s="597"/>
      <c r="F28" s="597"/>
      <c r="G28" s="597"/>
      <c r="H28" s="597"/>
      <c r="I28" s="597"/>
      <c r="J28" s="597"/>
      <c r="K28" s="598"/>
      <c r="L28" s="24"/>
      <c r="M28" s="609" t="s">
        <v>39</v>
      </c>
      <c r="N28" s="610"/>
      <c r="O28" s="611"/>
      <c r="P28" s="609" t="s">
        <v>41</v>
      </c>
      <c r="Q28" s="610"/>
      <c r="R28" s="611"/>
      <c r="S28" s="22"/>
      <c r="T28" s="584" t="s">
        <v>40</v>
      </c>
      <c r="U28" s="585"/>
      <c r="V28" s="585"/>
      <c r="W28" s="590"/>
      <c r="X28" s="590"/>
      <c r="Y28" s="590"/>
      <c r="Z28" s="590"/>
      <c r="AA28" s="590"/>
      <c r="AB28" s="591"/>
    </row>
    <row r="29" spans="1:28" s="3" customFormat="1" ht="12.6" customHeight="1">
      <c r="A29" s="602" t="s">
        <v>53</v>
      </c>
      <c r="B29" s="603"/>
      <c r="C29" s="603"/>
      <c r="D29" s="603" t="s">
        <v>54</v>
      </c>
      <c r="E29" s="603"/>
      <c r="F29" s="603"/>
      <c r="G29" s="603"/>
      <c r="H29" s="603"/>
      <c r="I29" s="603"/>
      <c r="J29" s="603"/>
      <c r="K29" s="608"/>
      <c r="L29" s="25"/>
      <c r="M29" s="612"/>
      <c r="N29" s="613"/>
      <c r="O29" s="614"/>
      <c r="P29" s="612"/>
      <c r="Q29" s="613"/>
      <c r="R29" s="614"/>
      <c r="S29" s="22"/>
      <c r="T29" s="586"/>
      <c r="U29" s="587"/>
      <c r="V29" s="587"/>
      <c r="W29" s="592"/>
      <c r="X29" s="592"/>
      <c r="Y29" s="592"/>
      <c r="Z29" s="592"/>
      <c r="AA29" s="592"/>
      <c r="AB29" s="593"/>
    </row>
    <row r="30" spans="1:28" s="3" customFormat="1" ht="30.25" customHeight="1" thickBot="1">
      <c r="A30" s="604"/>
      <c r="B30" s="605"/>
      <c r="C30" s="605"/>
      <c r="D30" s="606"/>
      <c r="E30" s="606"/>
      <c r="F30" s="606"/>
      <c r="G30" s="606"/>
      <c r="H30" s="606"/>
      <c r="I30" s="606"/>
      <c r="J30" s="606"/>
      <c r="K30" s="607"/>
      <c r="L30" s="23"/>
      <c r="M30" s="599"/>
      <c r="N30" s="600"/>
      <c r="O30" s="601"/>
      <c r="P30" s="599"/>
      <c r="Q30" s="600"/>
      <c r="R30" s="601"/>
      <c r="S30" s="22"/>
      <c r="T30" s="588"/>
      <c r="U30" s="589"/>
      <c r="V30" s="589"/>
      <c r="W30" s="594"/>
      <c r="X30" s="594"/>
      <c r="Y30" s="594"/>
      <c r="Z30" s="594"/>
      <c r="AA30" s="594"/>
      <c r="AB30" s="595"/>
    </row>
    <row r="31" spans="1:28" s="3" customFormat="1" ht="37.200000000000003" customHeight="1" thickTop="1">
      <c r="K31" s="1"/>
      <c r="L31" s="1"/>
    </row>
    <row r="32" spans="1:28" s="3" customFormat="1" ht="37.200000000000003" customHeight="1">
      <c r="K32" s="1"/>
      <c r="L32" s="1"/>
    </row>
    <row r="33" spans="11:12" s="3" customFormat="1" ht="37.200000000000003" customHeight="1">
      <c r="K33" s="1"/>
      <c r="L33" s="1"/>
    </row>
    <row r="34" spans="11:12" s="3" customFormat="1" ht="37.200000000000003" customHeight="1">
      <c r="K34" s="1"/>
      <c r="L34" s="1"/>
    </row>
    <row r="35" spans="11:12" s="3" customFormat="1" ht="37.200000000000003" customHeight="1">
      <c r="K35" s="1"/>
      <c r="L35" s="1"/>
    </row>
    <row r="36" spans="11:12" s="3" customFormat="1" ht="37.200000000000003" customHeight="1">
      <c r="K36" s="1"/>
      <c r="L36" s="1"/>
    </row>
    <row r="37" spans="11:12" s="3" customFormat="1" ht="37.200000000000003" customHeight="1">
      <c r="K37" s="1"/>
      <c r="L37" s="1"/>
    </row>
    <row r="38" spans="11:12" s="3" customFormat="1" ht="37.200000000000003" customHeight="1">
      <c r="K38" s="1"/>
      <c r="L38" s="1"/>
    </row>
    <row r="39" spans="11:12" s="3" customFormat="1" ht="37.200000000000003" customHeight="1">
      <c r="K39" s="1"/>
      <c r="L39" s="1"/>
    </row>
    <row r="40" spans="11:12" s="3" customFormat="1" ht="37.200000000000003" customHeight="1">
      <c r="K40" s="1"/>
      <c r="L40" s="1"/>
    </row>
    <row r="41" spans="11:12" s="3" customFormat="1" ht="37.200000000000003" customHeight="1">
      <c r="K41" s="1"/>
      <c r="L41" s="1"/>
    </row>
    <row r="42" spans="11:12" s="3" customFormat="1" ht="37.200000000000003" customHeight="1">
      <c r="K42" s="1"/>
      <c r="L42" s="1"/>
    </row>
    <row r="43" spans="11:12" s="3" customFormat="1" ht="37.200000000000003" customHeight="1">
      <c r="K43" s="1"/>
      <c r="L43" s="1"/>
    </row>
    <row r="44" spans="11:12" s="3" customFormat="1" ht="37.200000000000003" customHeight="1">
      <c r="K44" s="1"/>
      <c r="L44" s="1"/>
    </row>
    <row r="45" spans="11:12" s="3" customFormat="1" ht="37.200000000000003" customHeight="1">
      <c r="K45" s="1"/>
      <c r="L45" s="1"/>
    </row>
    <row r="46" spans="11:12" s="3" customFormat="1" ht="37.200000000000003" customHeight="1">
      <c r="K46" s="1"/>
      <c r="L46" s="1"/>
    </row>
    <row r="47" spans="11:12" s="3" customFormat="1" ht="37.200000000000003" customHeight="1">
      <c r="K47" s="1"/>
      <c r="L47" s="1"/>
    </row>
    <row r="48" spans="11:12" ht="37.200000000000003" customHeight="1"/>
    <row r="49" ht="37.200000000000003" customHeight="1"/>
    <row r="50" ht="37.200000000000003" customHeight="1"/>
    <row r="51" ht="37.200000000000003" customHeight="1"/>
    <row r="52" ht="37.200000000000003" customHeight="1"/>
  </sheetData>
  <mergeCells count="184">
    <mergeCell ref="A1:AB1"/>
    <mergeCell ref="AA25:AB25"/>
    <mergeCell ref="G6:J6"/>
    <mergeCell ref="G7:J7"/>
    <mergeCell ref="G8:J9"/>
    <mergeCell ref="G12:J12"/>
    <mergeCell ref="G13:J20"/>
    <mergeCell ref="G21:J21"/>
    <mergeCell ref="G22:J22"/>
    <mergeCell ref="G23:J23"/>
    <mergeCell ref="Y18:Z18"/>
    <mergeCell ref="AA18:AB18"/>
    <mergeCell ref="Y19:Z19"/>
    <mergeCell ref="K20:L20"/>
    <mergeCell ref="K19:L19"/>
    <mergeCell ref="M23:R23"/>
    <mergeCell ref="M22:R22"/>
    <mergeCell ref="Y25:Z25"/>
    <mergeCell ref="AA20:AB20"/>
    <mergeCell ref="Y15:Z15"/>
    <mergeCell ref="AA15:AB15"/>
    <mergeCell ref="Y16:Z16"/>
    <mergeCell ref="W26:X26"/>
    <mergeCell ref="U26:V26"/>
    <mergeCell ref="Y21:Z21"/>
    <mergeCell ref="AA21:AB21"/>
    <mergeCell ref="Y22:Z22"/>
    <mergeCell ref="AA22:AB22"/>
    <mergeCell ref="M21:R21"/>
    <mergeCell ref="AA16:AB16"/>
    <mergeCell ref="Y17:Z17"/>
    <mergeCell ref="AA17:AB17"/>
    <mergeCell ref="M19:R19"/>
    <mergeCell ref="W20:X20"/>
    <mergeCell ref="U25:V25"/>
    <mergeCell ref="W25:X25"/>
    <mergeCell ref="Y23:Z23"/>
    <mergeCell ref="AA23:AB23"/>
    <mergeCell ref="U23:V23"/>
    <mergeCell ref="W23:X23"/>
    <mergeCell ref="Y20:Z20"/>
    <mergeCell ref="Y24:Z24"/>
    <mergeCell ref="AA24:AB24"/>
    <mergeCell ref="Y9:Z9"/>
    <mergeCell ref="AA9:AB9"/>
    <mergeCell ref="Y10:Z10"/>
    <mergeCell ref="AA10:AB10"/>
    <mergeCell ref="A22:F22"/>
    <mergeCell ref="M18:R18"/>
    <mergeCell ref="M17:R17"/>
    <mergeCell ref="M16:R16"/>
    <mergeCell ref="M15:R15"/>
    <mergeCell ref="M14:R14"/>
    <mergeCell ref="M20:R20"/>
    <mergeCell ref="Y12:Z12"/>
    <mergeCell ref="AA12:AB12"/>
    <mergeCell ref="Y13:Z13"/>
    <mergeCell ref="Y11:Z11"/>
    <mergeCell ref="AA11:AB11"/>
    <mergeCell ref="U22:V22"/>
    <mergeCell ref="W22:X22"/>
    <mergeCell ref="K13:L13"/>
    <mergeCell ref="K15:L15"/>
    <mergeCell ref="M13:R13"/>
    <mergeCell ref="S15:T15"/>
    <mergeCell ref="S14:T14"/>
    <mergeCell ref="S13:T13"/>
    <mergeCell ref="A2:B2"/>
    <mergeCell ref="C2:P2"/>
    <mergeCell ref="C3:P3"/>
    <mergeCell ref="C4:P4"/>
    <mergeCell ref="K7:L7"/>
    <mergeCell ref="AA6:AB6"/>
    <mergeCell ref="Y7:Z7"/>
    <mergeCell ref="AA7:AB7"/>
    <mergeCell ref="A13:F20"/>
    <mergeCell ref="A3:B3"/>
    <mergeCell ref="A4:B4"/>
    <mergeCell ref="S2:T2"/>
    <mergeCell ref="V2:W2"/>
    <mergeCell ref="A7:F7"/>
    <mergeCell ref="K8:L9"/>
    <mergeCell ref="A8:F9"/>
    <mergeCell ref="M8:R8"/>
    <mergeCell ref="S6:T6"/>
    <mergeCell ref="U6:V6"/>
    <mergeCell ref="W6:X6"/>
    <mergeCell ref="W7:X7"/>
    <mergeCell ref="K18:L18"/>
    <mergeCell ref="K17:L17"/>
    <mergeCell ref="Y8:Z8"/>
    <mergeCell ref="Q2:R2"/>
    <mergeCell ref="Q3:R4"/>
    <mergeCell ref="S3:AB4"/>
    <mergeCell ref="S8:T8"/>
    <mergeCell ref="U8:V8"/>
    <mergeCell ref="W9:X9"/>
    <mergeCell ref="W8:X8"/>
    <mergeCell ref="U9:V9"/>
    <mergeCell ref="U21:V21"/>
    <mergeCell ref="W21:X21"/>
    <mergeCell ref="U16:V16"/>
    <mergeCell ref="W16:X16"/>
    <mergeCell ref="U17:V17"/>
    <mergeCell ref="W17:X17"/>
    <mergeCell ref="U18:V18"/>
    <mergeCell ref="W18:X18"/>
    <mergeCell ref="W19:X19"/>
    <mergeCell ref="AA13:AB13"/>
    <mergeCell ref="Y14:Z14"/>
    <mergeCell ref="M7:R7"/>
    <mergeCell ref="AA8:AB8"/>
    <mergeCell ref="Y6:Z6"/>
    <mergeCell ref="AA14:AB14"/>
    <mergeCell ref="U12:V12"/>
    <mergeCell ref="U7:V7"/>
    <mergeCell ref="S7:T7"/>
    <mergeCell ref="A6:F6"/>
    <mergeCell ref="K6:L6"/>
    <mergeCell ref="M6:R6"/>
    <mergeCell ref="M9:R9"/>
    <mergeCell ref="S9:T9"/>
    <mergeCell ref="A10:F11"/>
    <mergeCell ref="G10:J11"/>
    <mergeCell ref="T28:V30"/>
    <mergeCell ref="W28:AB30"/>
    <mergeCell ref="A28:K28"/>
    <mergeCell ref="M30:O30"/>
    <mergeCell ref="P30:R30"/>
    <mergeCell ref="A29:C29"/>
    <mergeCell ref="A30:C30"/>
    <mergeCell ref="D30:K30"/>
    <mergeCell ref="D29:K29"/>
    <mergeCell ref="M28:O29"/>
    <mergeCell ref="P28:R29"/>
    <mergeCell ref="W10:X10"/>
    <mergeCell ref="M11:R11"/>
    <mergeCell ref="S11:T11"/>
    <mergeCell ref="U11:V11"/>
    <mergeCell ref="A24:F24"/>
    <mergeCell ref="G24:J24"/>
    <mergeCell ref="K24:L24"/>
    <mergeCell ref="M24:R24"/>
    <mergeCell ref="S24:T24"/>
    <mergeCell ref="U24:V24"/>
    <mergeCell ref="W24:X24"/>
    <mergeCell ref="W11:X11"/>
    <mergeCell ref="K10:L11"/>
    <mergeCell ref="M10:R10"/>
    <mergeCell ref="S10:T10"/>
    <mergeCell ref="U10:V10"/>
    <mergeCell ref="A21:F21"/>
    <mergeCell ref="K21:L21"/>
    <mergeCell ref="S20:T20"/>
    <mergeCell ref="S19:T19"/>
    <mergeCell ref="S18:T18"/>
    <mergeCell ref="S17:T17"/>
    <mergeCell ref="S16:T16"/>
    <mergeCell ref="U19:V19"/>
    <mergeCell ref="A25:F25"/>
    <mergeCell ref="K25:L25"/>
    <mergeCell ref="M25:R25"/>
    <mergeCell ref="K16:L16"/>
    <mergeCell ref="U20:V20"/>
    <mergeCell ref="A23:F23"/>
    <mergeCell ref="K23:L23"/>
    <mergeCell ref="S21:T21"/>
    <mergeCell ref="S22:T22"/>
    <mergeCell ref="S23:T23"/>
    <mergeCell ref="S25:T25"/>
    <mergeCell ref="W13:X13"/>
    <mergeCell ref="U14:V14"/>
    <mergeCell ref="W14:X14"/>
    <mergeCell ref="W12:X12"/>
    <mergeCell ref="W15:X15"/>
    <mergeCell ref="K22:L22"/>
    <mergeCell ref="AA19:AB19"/>
    <mergeCell ref="A12:F12"/>
    <mergeCell ref="K12:L12"/>
    <mergeCell ref="M12:R12"/>
    <mergeCell ref="S12:T12"/>
    <mergeCell ref="U13:V13"/>
    <mergeCell ref="U15:V15"/>
    <mergeCell ref="K14:L14"/>
  </mergeCells>
  <phoneticPr fontId="1"/>
  <conditionalFormatting sqref="C2:P4 S3:AB4">
    <cfRule type="cellIs" dxfId="13" priority="11" operator="equal">
      <formula>0</formula>
    </cfRule>
    <cfRule type="cellIs" priority="12" operator="equal">
      <formula>0</formula>
    </cfRule>
  </conditionalFormatting>
  <conditionalFormatting sqref="W7:X23 W26:X26">
    <cfRule type="cellIs" dxfId="12" priority="9" operator="equal">
      <formula>0</formula>
    </cfRule>
    <cfRule type="cellIs" dxfId="11" priority="10" operator="equal">
      <formula>0</formula>
    </cfRule>
  </conditionalFormatting>
  <conditionalFormatting sqref="W24:X24">
    <cfRule type="cellIs" dxfId="10" priority="5" operator="equal">
      <formula>0</formula>
    </cfRule>
    <cfRule type="cellIs" dxfId="9" priority="6" operator="equal">
      <formula>0</formula>
    </cfRule>
  </conditionalFormatting>
  <conditionalFormatting sqref="W25:X25">
    <cfRule type="cellIs" dxfId="8" priority="3" operator="equal">
      <formula>0</formula>
    </cfRule>
    <cfRule type="cellIs" dxfId="7" priority="4" operator="equal">
      <formula>0</formula>
    </cfRule>
  </conditionalFormatting>
  <conditionalFormatting sqref="W25:X25">
    <cfRule type="cellIs" dxfId="6" priority="1" operator="equal">
      <formula>0</formula>
    </cfRule>
    <cfRule type="cellIs" dxfId="5" priority="2" operator="equal">
      <formula>0</formula>
    </cfRule>
  </conditionalFormatting>
  <printOptions horizontalCentered="1" verticalCentered="1"/>
  <pageMargins left="0.39370078740157483" right="0.19685039370078741" top="0.31496062992125984" bottom="0.31496062992125984"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25879</xdr:colOff>
                    <xdr:row>7</xdr:row>
                    <xdr:rowOff>77638</xdr:rowOff>
                  </from>
                  <to>
                    <xdr:col>8</xdr:col>
                    <xdr:colOff>94891</xdr:colOff>
                    <xdr:row>8</xdr:row>
                    <xdr:rowOff>103517</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25879</xdr:colOff>
                    <xdr:row>20</xdr:row>
                    <xdr:rowOff>414068</xdr:rowOff>
                  </from>
                  <to>
                    <xdr:col>9</xdr:col>
                    <xdr:colOff>0</xdr:colOff>
                    <xdr:row>21</xdr:row>
                    <xdr:rowOff>198408</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25879</xdr:colOff>
                    <xdr:row>19</xdr:row>
                    <xdr:rowOff>327804</xdr:rowOff>
                  </from>
                  <to>
                    <xdr:col>8</xdr:col>
                    <xdr:colOff>103517</xdr:colOff>
                    <xdr:row>20</xdr:row>
                    <xdr:rowOff>207034</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25879</xdr:colOff>
                    <xdr:row>22</xdr:row>
                    <xdr:rowOff>0</xdr:rowOff>
                  </from>
                  <to>
                    <xdr:col>8</xdr:col>
                    <xdr:colOff>94891</xdr:colOff>
                    <xdr:row>22</xdr:row>
                    <xdr:rowOff>163902</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xdr:col>
                    <xdr:colOff>25879</xdr:colOff>
                    <xdr:row>22</xdr:row>
                    <xdr:rowOff>422694</xdr:rowOff>
                  </from>
                  <to>
                    <xdr:col>8</xdr:col>
                    <xdr:colOff>103517</xdr:colOff>
                    <xdr:row>23</xdr:row>
                    <xdr:rowOff>172528</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24</xdr:col>
                    <xdr:colOff>60385</xdr:colOff>
                    <xdr:row>1</xdr:row>
                    <xdr:rowOff>138023</xdr:rowOff>
                  </from>
                  <to>
                    <xdr:col>26</xdr:col>
                    <xdr:colOff>138023</xdr:colOff>
                    <xdr:row>1</xdr:row>
                    <xdr:rowOff>293298</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26</xdr:col>
                    <xdr:colOff>155275</xdr:colOff>
                    <xdr:row>1</xdr:row>
                    <xdr:rowOff>138023</xdr:rowOff>
                  </from>
                  <to>
                    <xdr:col>28</xdr:col>
                    <xdr:colOff>0</xdr:colOff>
                    <xdr:row>1</xdr:row>
                    <xdr:rowOff>301925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AF996-BD5E-4B1E-939D-D7AFB664B77B}">
  <sheetPr>
    <tabColor theme="9" tint="0.59999389629810485"/>
  </sheetPr>
  <dimension ref="A1:AB52"/>
  <sheetViews>
    <sheetView view="pageBreakPreview" zoomScaleNormal="100" zoomScaleSheetLayoutView="100" workbookViewId="0">
      <selection activeCell="J17" sqref="J17:L18"/>
    </sheetView>
  </sheetViews>
  <sheetFormatPr defaultColWidth="8.6640625" defaultRowHeight="12.9"/>
  <cols>
    <col min="1" max="6" width="3" style="1" customWidth="1"/>
    <col min="7" max="10" width="1.6640625" style="1" customWidth="1"/>
    <col min="11" max="12" width="3.5546875" style="1" customWidth="1"/>
    <col min="13" max="18" width="3.44140625" style="1" customWidth="1"/>
    <col min="19" max="20" width="3" style="1" customWidth="1"/>
    <col min="21" max="22" width="3.21875" style="1" customWidth="1"/>
    <col min="23" max="24" width="4.44140625" style="1" customWidth="1"/>
    <col min="25" max="26" width="3.21875" style="1" customWidth="1"/>
    <col min="27" max="28" width="4.44140625" style="1" customWidth="1"/>
    <col min="29" max="32" width="3.5546875" style="1" customWidth="1"/>
    <col min="33" max="16384" width="8.6640625" style="1"/>
  </cols>
  <sheetData>
    <row r="1" spans="1:28" ht="25.15" customHeight="1">
      <c r="A1" s="671" t="s">
        <v>0</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row>
    <row r="2" spans="1:28" ht="31.25" customHeight="1">
      <c r="A2" s="634" t="s">
        <v>23</v>
      </c>
      <c r="B2" s="635"/>
      <c r="C2" s="683" t="str">
        <f>【例】利用申込書!G5</f>
        <v>大田市立三瓶山小学校</v>
      </c>
      <c r="D2" s="683"/>
      <c r="E2" s="683"/>
      <c r="F2" s="683"/>
      <c r="G2" s="683"/>
      <c r="H2" s="683"/>
      <c r="I2" s="683"/>
      <c r="J2" s="683"/>
      <c r="K2" s="683"/>
      <c r="L2" s="683"/>
      <c r="M2" s="683"/>
      <c r="N2" s="683"/>
      <c r="O2" s="683"/>
      <c r="P2" s="683"/>
      <c r="Q2" s="625" t="s">
        <v>20</v>
      </c>
      <c r="R2" s="626"/>
      <c r="S2" s="684">
        <v>8</v>
      </c>
      <c r="T2" s="685"/>
      <c r="U2" s="2" t="s">
        <v>204</v>
      </c>
      <c r="V2" s="685">
        <v>1</v>
      </c>
      <c r="W2" s="685"/>
      <c r="X2" s="2" t="s">
        <v>25</v>
      </c>
      <c r="Y2" s="19"/>
      <c r="Z2" s="20" t="s">
        <v>46</v>
      </c>
      <c r="AA2" s="20"/>
      <c r="AB2" s="21" t="s">
        <v>47</v>
      </c>
    </row>
    <row r="3" spans="1:28" ht="10.9" customHeight="1">
      <c r="A3" s="646" t="s">
        <v>2</v>
      </c>
      <c r="B3" s="647"/>
      <c r="C3" s="677" t="str">
        <f>【例】利用申込書!Z8</f>
        <v>さんべ　はなこ</v>
      </c>
      <c r="D3" s="677"/>
      <c r="E3" s="677"/>
      <c r="F3" s="677"/>
      <c r="G3" s="677"/>
      <c r="H3" s="677"/>
      <c r="I3" s="677"/>
      <c r="J3" s="677"/>
      <c r="K3" s="677"/>
      <c r="L3" s="677"/>
      <c r="M3" s="677"/>
      <c r="N3" s="677"/>
      <c r="O3" s="677"/>
      <c r="P3" s="677"/>
      <c r="Q3" s="625" t="s">
        <v>3</v>
      </c>
      <c r="R3" s="626"/>
      <c r="S3" s="678" t="str">
        <f>【例】利用申込書!AR4</f>
        <v>0854-86-0319</v>
      </c>
      <c r="T3" s="678"/>
      <c r="U3" s="678"/>
      <c r="V3" s="678"/>
      <c r="W3" s="678"/>
      <c r="X3" s="678"/>
      <c r="Y3" s="678"/>
      <c r="Z3" s="678"/>
      <c r="AA3" s="678"/>
      <c r="AB3" s="679"/>
    </row>
    <row r="4" spans="1:28" ht="27.7" customHeight="1">
      <c r="A4" s="648" t="s">
        <v>1</v>
      </c>
      <c r="B4" s="649"/>
      <c r="C4" s="680" t="str">
        <f>【例】利用申込書!Z9</f>
        <v>三瓶　花子</v>
      </c>
      <c r="D4" s="681"/>
      <c r="E4" s="681"/>
      <c r="F4" s="681"/>
      <c r="G4" s="681"/>
      <c r="H4" s="681"/>
      <c r="I4" s="681"/>
      <c r="J4" s="681"/>
      <c r="K4" s="681"/>
      <c r="L4" s="681"/>
      <c r="M4" s="681"/>
      <c r="N4" s="681"/>
      <c r="O4" s="681"/>
      <c r="P4" s="682"/>
      <c r="Q4" s="625"/>
      <c r="R4" s="626"/>
      <c r="S4" s="678"/>
      <c r="T4" s="678"/>
      <c r="U4" s="678"/>
      <c r="V4" s="678"/>
      <c r="W4" s="678"/>
      <c r="X4" s="678"/>
      <c r="Y4" s="678"/>
      <c r="Z4" s="678"/>
      <c r="AA4" s="678"/>
      <c r="AB4" s="679"/>
    </row>
    <row r="5" spans="1:28" ht="9.6999999999999993" customHeight="1"/>
    <row r="6" spans="1:28" s="3" customFormat="1" ht="10.9" customHeight="1">
      <c r="A6" s="615" t="s">
        <v>5</v>
      </c>
      <c r="B6" s="616"/>
      <c r="C6" s="616"/>
      <c r="D6" s="616"/>
      <c r="E6" s="616"/>
      <c r="F6" s="616"/>
      <c r="G6" s="672" t="s">
        <v>48</v>
      </c>
      <c r="H6" s="616"/>
      <c r="I6" s="616"/>
      <c r="J6" s="616"/>
      <c r="K6" s="616" t="s">
        <v>6</v>
      </c>
      <c r="L6" s="616"/>
      <c r="M6" s="616" t="s">
        <v>30</v>
      </c>
      <c r="N6" s="616"/>
      <c r="O6" s="616"/>
      <c r="P6" s="616"/>
      <c r="Q6" s="616"/>
      <c r="R6" s="616"/>
      <c r="S6" s="652" t="s">
        <v>44</v>
      </c>
      <c r="T6" s="652"/>
      <c r="U6" s="616" t="s">
        <v>8</v>
      </c>
      <c r="V6" s="616"/>
      <c r="W6" s="616" t="s">
        <v>21</v>
      </c>
      <c r="X6" s="653"/>
      <c r="Y6" s="633" t="s">
        <v>9</v>
      </c>
      <c r="Z6" s="616"/>
      <c r="AA6" s="616" t="s">
        <v>22</v>
      </c>
      <c r="AB6" s="641"/>
    </row>
    <row r="7" spans="1:28" s="3" customFormat="1" ht="27.7" customHeight="1">
      <c r="A7" s="563" t="s">
        <v>4</v>
      </c>
      <c r="B7" s="564"/>
      <c r="C7" s="564"/>
      <c r="D7" s="564"/>
      <c r="E7" s="564"/>
      <c r="F7" s="564"/>
      <c r="G7" s="673"/>
      <c r="H7" s="667"/>
      <c r="I7" s="667"/>
      <c r="J7" s="667"/>
      <c r="K7" s="675">
        <v>44841</v>
      </c>
      <c r="L7" s="675"/>
      <c r="M7" s="565" t="s">
        <v>7</v>
      </c>
      <c r="N7" s="565"/>
      <c r="O7" s="565"/>
      <c r="P7" s="565"/>
      <c r="Q7" s="565"/>
      <c r="R7" s="565"/>
      <c r="S7" s="566">
        <v>500</v>
      </c>
      <c r="T7" s="566"/>
      <c r="U7" s="686">
        <v>3</v>
      </c>
      <c r="V7" s="686"/>
      <c r="W7" s="557">
        <f>S7*U7</f>
        <v>1500</v>
      </c>
      <c r="X7" s="558"/>
      <c r="Y7" s="632"/>
      <c r="Z7" s="561"/>
      <c r="AA7" s="561"/>
      <c r="AB7" s="562"/>
    </row>
    <row r="8" spans="1:28" s="3" customFormat="1" ht="27.7" customHeight="1">
      <c r="A8" s="617" t="s">
        <v>11</v>
      </c>
      <c r="B8" s="618"/>
      <c r="C8" s="618"/>
      <c r="D8" s="618"/>
      <c r="E8" s="618"/>
      <c r="F8" s="618"/>
      <c r="G8" s="573" t="s">
        <v>49</v>
      </c>
      <c r="H8" s="574"/>
      <c r="I8" s="574"/>
      <c r="J8" s="574"/>
      <c r="K8" s="675">
        <v>44840</v>
      </c>
      <c r="L8" s="675"/>
      <c r="M8" s="572" t="s">
        <v>29</v>
      </c>
      <c r="N8" s="565"/>
      <c r="O8" s="565"/>
      <c r="P8" s="565"/>
      <c r="Q8" s="565"/>
      <c r="R8" s="565"/>
      <c r="S8" s="566">
        <v>50</v>
      </c>
      <c r="T8" s="566"/>
      <c r="U8" s="686">
        <v>5</v>
      </c>
      <c r="V8" s="686"/>
      <c r="W8" s="557">
        <f t="shared" ref="W8:W23" si="0">S8*U8</f>
        <v>250</v>
      </c>
      <c r="X8" s="558"/>
      <c r="Y8" s="632"/>
      <c r="Z8" s="561"/>
      <c r="AA8" s="561"/>
      <c r="AB8" s="562"/>
    </row>
    <row r="9" spans="1:28" s="3" customFormat="1" ht="27.7" customHeight="1">
      <c r="A9" s="617"/>
      <c r="B9" s="618"/>
      <c r="C9" s="618"/>
      <c r="D9" s="618"/>
      <c r="E9" s="618"/>
      <c r="F9" s="618"/>
      <c r="G9" s="574"/>
      <c r="H9" s="574"/>
      <c r="I9" s="574"/>
      <c r="J9" s="574"/>
      <c r="K9" s="675"/>
      <c r="L9" s="675"/>
      <c r="M9" s="572" t="s">
        <v>10</v>
      </c>
      <c r="N9" s="565"/>
      <c r="O9" s="565"/>
      <c r="P9" s="565"/>
      <c r="Q9" s="565"/>
      <c r="R9" s="565"/>
      <c r="S9" s="566">
        <v>560</v>
      </c>
      <c r="T9" s="566"/>
      <c r="U9" s="686">
        <v>1</v>
      </c>
      <c r="V9" s="686"/>
      <c r="W9" s="557">
        <f t="shared" si="0"/>
        <v>560</v>
      </c>
      <c r="X9" s="558"/>
      <c r="Y9" s="632"/>
      <c r="Z9" s="561"/>
      <c r="AA9" s="561"/>
      <c r="AB9" s="562"/>
    </row>
    <row r="10" spans="1:28" s="3" customFormat="1" ht="27.7" customHeight="1">
      <c r="A10" s="617" t="s">
        <v>12</v>
      </c>
      <c r="B10" s="618"/>
      <c r="C10" s="618"/>
      <c r="D10" s="618"/>
      <c r="E10" s="618"/>
      <c r="F10" s="618"/>
      <c r="G10" s="666"/>
      <c r="H10" s="667"/>
      <c r="I10" s="667"/>
      <c r="J10" s="667"/>
      <c r="K10" s="675">
        <v>44840</v>
      </c>
      <c r="L10" s="675"/>
      <c r="M10" s="572" t="s">
        <v>13</v>
      </c>
      <c r="N10" s="565"/>
      <c r="O10" s="565"/>
      <c r="P10" s="565"/>
      <c r="Q10" s="565"/>
      <c r="R10" s="565"/>
      <c r="S10" s="581">
        <v>4000</v>
      </c>
      <c r="T10" s="566"/>
      <c r="U10" s="686">
        <v>1</v>
      </c>
      <c r="V10" s="686"/>
      <c r="W10" s="557">
        <f t="shared" si="0"/>
        <v>4000</v>
      </c>
      <c r="X10" s="558"/>
      <c r="Y10" s="632"/>
      <c r="Z10" s="561"/>
      <c r="AA10" s="561"/>
      <c r="AB10" s="562"/>
    </row>
    <row r="11" spans="1:28" s="3" customFormat="1" ht="27.7" customHeight="1">
      <c r="A11" s="617"/>
      <c r="B11" s="618"/>
      <c r="C11" s="618"/>
      <c r="D11" s="618"/>
      <c r="E11" s="618"/>
      <c r="F11" s="618"/>
      <c r="G11" s="667"/>
      <c r="H11" s="667"/>
      <c r="I11" s="667"/>
      <c r="J11" s="667"/>
      <c r="K11" s="675"/>
      <c r="L11" s="675"/>
      <c r="M11" s="572" t="s">
        <v>26</v>
      </c>
      <c r="N11" s="565"/>
      <c r="O11" s="565"/>
      <c r="P11" s="565"/>
      <c r="Q11" s="565"/>
      <c r="R11" s="565"/>
      <c r="S11" s="566">
        <v>50</v>
      </c>
      <c r="T11" s="566"/>
      <c r="U11" s="686">
        <v>45</v>
      </c>
      <c r="V11" s="686"/>
      <c r="W11" s="557">
        <f t="shared" si="0"/>
        <v>2250</v>
      </c>
      <c r="X11" s="558"/>
      <c r="Y11" s="632"/>
      <c r="Z11" s="561"/>
      <c r="AA11" s="561"/>
      <c r="AB11" s="562"/>
    </row>
    <row r="12" spans="1:28" s="3" customFormat="1" ht="27.7" customHeight="1">
      <c r="A12" s="563" t="s">
        <v>14</v>
      </c>
      <c r="B12" s="564"/>
      <c r="C12" s="564"/>
      <c r="D12" s="564"/>
      <c r="E12" s="564"/>
      <c r="F12" s="564"/>
      <c r="G12" s="666"/>
      <c r="H12" s="667"/>
      <c r="I12" s="667"/>
      <c r="J12" s="667"/>
      <c r="K12" s="675">
        <v>44840</v>
      </c>
      <c r="L12" s="675"/>
      <c r="M12" s="565" t="s">
        <v>27</v>
      </c>
      <c r="N12" s="565"/>
      <c r="O12" s="565"/>
      <c r="P12" s="565"/>
      <c r="Q12" s="565"/>
      <c r="R12" s="565"/>
      <c r="S12" s="566">
        <v>120</v>
      </c>
      <c r="T12" s="566"/>
      <c r="U12" s="686">
        <v>50</v>
      </c>
      <c r="V12" s="686"/>
      <c r="W12" s="557">
        <f t="shared" si="0"/>
        <v>6000</v>
      </c>
      <c r="X12" s="558"/>
      <c r="Y12" s="632"/>
      <c r="Z12" s="561"/>
      <c r="AA12" s="561"/>
      <c r="AB12" s="562"/>
    </row>
    <row r="13" spans="1:28" s="3" customFormat="1" ht="27.7" customHeight="1">
      <c r="A13" s="642" t="s">
        <v>42</v>
      </c>
      <c r="B13" s="643"/>
      <c r="C13" s="643"/>
      <c r="D13" s="643"/>
      <c r="E13" s="643"/>
      <c r="F13" s="643"/>
      <c r="G13" s="674"/>
      <c r="H13" s="674"/>
      <c r="I13" s="674"/>
      <c r="J13" s="674"/>
      <c r="K13" s="687">
        <v>44840</v>
      </c>
      <c r="L13" s="687"/>
      <c r="M13" s="660" t="s">
        <v>31</v>
      </c>
      <c r="N13" s="660"/>
      <c r="O13" s="660"/>
      <c r="P13" s="660"/>
      <c r="Q13" s="660"/>
      <c r="R13" s="660"/>
      <c r="S13" s="661">
        <v>300</v>
      </c>
      <c r="T13" s="661"/>
      <c r="U13" s="688">
        <v>5</v>
      </c>
      <c r="V13" s="688"/>
      <c r="W13" s="557">
        <f t="shared" si="0"/>
        <v>1500</v>
      </c>
      <c r="X13" s="558"/>
      <c r="Y13" s="659"/>
      <c r="Z13" s="630"/>
      <c r="AA13" s="630"/>
      <c r="AB13" s="631"/>
    </row>
    <row r="14" spans="1:28" s="3" customFormat="1" ht="27.7" customHeight="1">
      <c r="A14" s="644"/>
      <c r="B14" s="645"/>
      <c r="C14" s="645"/>
      <c r="D14" s="645"/>
      <c r="E14" s="645"/>
      <c r="F14" s="645"/>
      <c r="G14" s="666"/>
      <c r="H14" s="666"/>
      <c r="I14" s="666"/>
      <c r="J14" s="666"/>
      <c r="K14" s="675"/>
      <c r="L14" s="675"/>
      <c r="M14" s="572" t="s">
        <v>32</v>
      </c>
      <c r="N14" s="565"/>
      <c r="O14" s="565"/>
      <c r="P14" s="565"/>
      <c r="Q14" s="565"/>
      <c r="R14" s="565"/>
      <c r="S14" s="566">
        <v>700</v>
      </c>
      <c r="T14" s="566"/>
      <c r="U14" s="686"/>
      <c r="V14" s="686"/>
      <c r="W14" s="557">
        <f t="shared" si="0"/>
        <v>0</v>
      </c>
      <c r="X14" s="558"/>
      <c r="Y14" s="632"/>
      <c r="Z14" s="561"/>
      <c r="AA14" s="561"/>
      <c r="AB14" s="562"/>
    </row>
    <row r="15" spans="1:28" s="3" customFormat="1" ht="27.7" customHeight="1">
      <c r="A15" s="644"/>
      <c r="B15" s="645"/>
      <c r="C15" s="645"/>
      <c r="D15" s="645"/>
      <c r="E15" s="645"/>
      <c r="F15" s="645"/>
      <c r="G15" s="666"/>
      <c r="H15" s="666"/>
      <c r="I15" s="666"/>
      <c r="J15" s="666"/>
      <c r="K15" s="675"/>
      <c r="L15" s="675"/>
      <c r="M15" s="572" t="s">
        <v>33</v>
      </c>
      <c r="N15" s="565"/>
      <c r="O15" s="565"/>
      <c r="P15" s="565"/>
      <c r="Q15" s="565"/>
      <c r="R15" s="565"/>
      <c r="S15" s="566">
        <v>900</v>
      </c>
      <c r="T15" s="566"/>
      <c r="U15" s="686"/>
      <c r="V15" s="686"/>
      <c r="W15" s="557">
        <f t="shared" si="0"/>
        <v>0</v>
      </c>
      <c r="X15" s="558"/>
      <c r="Y15" s="632"/>
      <c r="Z15" s="561"/>
      <c r="AA15" s="561"/>
      <c r="AB15" s="562"/>
    </row>
    <row r="16" spans="1:28" s="3" customFormat="1" ht="27.7" customHeight="1">
      <c r="A16" s="644"/>
      <c r="B16" s="645"/>
      <c r="C16" s="645"/>
      <c r="D16" s="645"/>
      <c r="E16" s="645"/>
      <c r="F16" s="645"/>
      <c r="G16" s="666"/>
      <c r="H16" s="666"/>
      <c r="I16" s="666"/>
      <c r="J16" s="666"/>
      <c r="K16" s="675"/>
      <c r="L16" s="675"/>
      <c r="M16" s="572" t="s">
        <v>34</v>
      </c>
      <c r="N16" s="565"/>
      <c r="O16" s="565"/>
      <c r="P16" s="565"/>
      <c r="Q16" s="565"/>
      <c r="R16" s="565"/>
      <c r="S16" s="566">
        <v>200</v>
      </c>
      <c r="T16" s="566"/>
      <c r="U16" s="686"/>
      <c r="V16" s="686"/>
      <c r="W16" s="557">
        <f t="shared" si="0"/>
        <v>0</v>
      </c>
      <c r="X16" s="558"/>
      <c r="Y16" s="632"/>
      <c r="Z16" s="561"/>
      <c r="AA16" s="561"/>
      <c r="AB16" s="562"/>
    </row>
    <row r="17" spans="1:28" s="3" customFormat="1" ht="27.7" customHeight="1">
      <c r="A17" s="644"/>
      <c r="B17" s="645"/>
      <c r="C17" s="645"/>
      <c r="D17" s="645"/>
      <c r="E17" s="645"/>
      <c r="F17" s="645"/>
      <c r="G17" s="666"/>
      <c r="H17" s="666"/>
      <c r="I17" s="666"/>
      <c r="J17" s="666"/>
      <c r="K17" s="691"/>
      <c r="L17" s="692"/>
      <c r="M17" s="565" t="s">
        <v>17</v>
      </c>
      <c r="N17" s="565"/>
      <c r="O17" s="565"/>
      <c r="P17" s="565"/>
      <c r="Q17" s="565"/>
      <c r="R17" s="565"/>
      <c r="S17" s="566">
        <v>160</v>
      </c>
      <c r="T17" s="566"/>
      <c r="U17" s="686"/>
      <c r="V17" s="686"/>
      <c r="W17" s="557">
        <f t="shared" si="0"/>
        <v>0</v>
      </c>
      <c r="X17" s="558"/>
      <c r="Y17" s="632"/>
      <c r="Z17" s="561"/>
      <c r="AA17" s="561"/>
      <c r="AB17" s="562"/>
    </row>
    <row r="18" spans="1:28" s="3" customFormat="1" ht="27.7" customHeight="1">
      <c r="A18" s="644"/>
      <c r="B18" s="645"/>
      <c r="C18" s="645"/>
      <c r="D18" s="645"/>
      <c r="E18" s="645"/>
      <c r="F18" s="645"/>
      <c r="G18" s="666"/>
      <c r="H18" s="666"/>
      <c r="I18" s="666"/>
      <c r="J18" s="666"/>
      <c r="K18" s="689"/>
      <c r="L18" s="690"/>
      <c r="M18" s="565" t="s">
        <v>16</v>
      </c>
      <c r="N18" s="565"/>
      <c r="O18" s="565"/>
      <c r="P18" s="565"/>
      <c r="Q18" s="565"/>
      <c r="R18" s="565"/>
      <c r="S18" s="566">
        <v>70</v>
      </c>
      <c r="T18" s="566"/>
      <c r="U18" s="686"/>
      <c r="V18" s="686"/>
      <c r="W18" s="557">
        <f t="shared" si="0"/>
        <v>0</v>
      </c>
      <c r="X18" s="558"/>
      <c r="Y18" s="632"/>
      <c r="Z18" s="561"/>
      <c r="AA18" s="561"/>
      <c r="AB18" s="562"/>
    </row>
    <row r="19" spans="1:28" s="3" customFormat="1" ht="27.7" customHeight="1">
      <c r="A19" s="644"/>
      <c r="B19" s="645"/>
      <c r="C19" s="645"/>
      <c r="D19" s="645"/>
      <c r="E19" s="645"/>
      <c r="F19" s="645"/>
      <c r="G19" s="666"/>
      <c r="H19" s="666"/>
      <c r="I19" s="666"/>
      <c r="J19" s="666"/>
      <c r="K19" s="689"/>
      <c r="L19" s="690"/>
      <c r="M19" s="565" t="s">
        <v>15</v>
      </c>
      <c r="N19" s="565"/>
      <c r="O19" s="565"/>
      <c r="P19" s="565"/>
      <c r="Q19" s="565"/>
      <c r="R19" s="565"/>
      <c r="S19" s="566">
        <v>140</v>
      </c>
      <c r="T19" s="566"/>
      <c r="U19" s="686"/>
      <c r="V19" s="686"/>
      <c r="W19" s="557">
        <f t="shared" si="0"/>
        <v>0</v>
      </c>
      <c r="X19" s="558"/>
      <c r="Y19" s="632"/>
      <c r="Z19" s="561"/>
      <c r="AA19" s="561"/>
      <c r="AB19" s="562"/>
    </row>
    <row r="20" spans="1:28" s="3" customFormat="1" ht="27.7" customHeight="1">
      <c r="A20" s="644"/>
      <c r="B20" s="645"/>
      <c r="C20" s="645"/>
      <c r="D20" s="645"/>
      <c r="E20" s="645"/>
      <c r="F20" s="645"/>
      <c r="G20" s="666"/>
      <c r="H20" s="666"/>
      <c r="I20" s="666"/>
      <c r="J20" s="666"/>
      <c r="K20" s="689"/>
      <c r="L20" s="690"/>
      <c r="M20" s="572" t="s">
        <v>51</v>
      </c>
      <c r="N20" s="565"/>
      <c r="O20" s="565"/>
      <c r="P20" s="565"/>
      <c r="Q20" s="565"/>
      <c r="R20" s="565"/>
      <c r="S20" s="566">
        <v>100</v>
      </c>
      <c r="T20" s="566"/>
      <c r="U20" s="686"/>
      <c r="V20" s="686"/>
      <c r="W20" s="557">
        <f t="shared" si="0"/>
        <v>0</v>
      </c>
      <c r="X20" s="558"/>
      <c r="Y20" s="632"/>
      <c r="Z20" s="561"/>
      <c r="AA20" s="561"/>
      <c r="AB20" s="562"/>
    </row>
    <row r="21" spans="1:28" s="3" customFormat="1" ht="34.15" customHeight="1">
      <c r="A21" s="582" t="s">
        <v>18</v>
      </c>
      <c r="B21" s="583"/>
      <c r="C21" s="583"/>
      <c r="D21" s="583"/>
      <c r="E21" s="583"/>
      <c r="F21" s="583"/>
      <c r="G21" s="573" t="s">
        <v>50</v>
      </c>
      <c r="H21" s="574"/>
      <c r="I21" s="574"/>
      <c r="J21" s="574"/>
      <c r="K21" s="687"/>
      <c r="L21" s="687"/>
      <c r="M21" s="666" t="s">
        <v>35</v>
      </c>
      <c r="N21" s="667"/>
      <c r="O21" s="667"/>
      <c r="P21" s="667"/>
      <c r="Q21" s="667"/>
      <c r="R21" s="667"/>
      <c r="S21" s="566">
        <v>200</v>
      </c>
      <c r="T21" s="566"/>
      <c r="U21" s="686"/>
      <c r="V21" s="686"/>
      <c r="W21" s="557">
        <f t="shared" si="0"/>
        <v>0</v>
      </c>
      <c r="X21" s="558"/>
      <c r="Y21" s="632"/>
      <c r="Z21" s="561"/>
      <c r="AA21" s="561"/>
      <c r="AB21" s="562"/>
    </row>
    <row r="22" spans="1:28" s="3" customFormat="1" ht="34.15" customHeight="1">
      <c r="A22" s="658" t="s">
        <v>52</v>
      </c>
      <c r="B22" s="583"/>
      <c r="C22" s="583"/>
      <c r="D22" s="583"/>
      <c r="E22" s="583"/>
      <c r="F22" s="583"/>
      <c r="G22" s="573" t="s">
        <v>50</v>
      </c>
      <c r="H22" s="574"/>
      <c r="I22" s="574"/>
      <c r="J22" s="574"/>
      <c r="K22" s="675"/>
      <c r="L22" s="675"/>
      <c r="M22" s="666" t="s">
        <v>36</v>
      </c>
      <c r="N22" s="667"/>
      <c r="O22" s="667"/>
      <c r="P22" s="667"/>
      <c r="Q22" s="667"/>
      <c r="R22" s="667"/>
      <c r="S22" s="566">
        <v>250</v>
      </c>
      <c r="T22" s="566"/>
      <c r="U22" s="686"/>
      <c r="V22" s="686"/>
      <c r="W22" s="557">
        <f t="shared" si="0"/>
        <v>0</v>
      </c>
      <c r="X22" s="558"/>
      <c r="Y22" s="632"/>
      <c r="Z22" s="561"/>
      <c r="AA22" s="561"/>
      <c r="AB22" s="562"/>
    </row>
    <row r="23" spans="1:28" s="3" customFormat="1" ht="34.15" customHeight="1">
      <c r="A23" s="563" t="s">
        <v>19</v>
      </c>
      <c r="B23" s="564"/>
      <c r="C23" s="564"/>
      <c r="D23" s="564"/>
      <c r="E23" s="564"/>
      <c r="F23" s="564"/>
      <c r="G23" s="573" t="s">
        <v>50</v>
      </c>
      <c r="H23" s="574"/>
      <c r="I23" s="574"/>
      <c r="J23" s="574"/>
      <c r="K23" s="675"/>
      <c r="L23" s="675"/>
      <c r="M23" s="666" t="s">
        <v>37</v>
      </c>
      <c r="N23" s="667"/>
      <c r="O23" s="667"/>
      <c r="P23" s="667"/>
      <c r="Q23" s="667"/>
      <c r="R23" s="667"/>
      <c r="S23" s="566">
        <v>400</v>
      </c>
      <c r="T23" s="566"/>
      <c r="U23" s="686"/>
      <c r="V23" s="686"/>
      <c r="W23" s="557">
        <f t="shared" si="0"/>
        <v>0</v>
      </c>
      <c r="X23" s="558"/>
      <c r="Y23" s="632"/>
      <c r="Z23" s="561"/>
      <c r="AA23" s="561"/>
      <c r="AB23" s="562"/>
    </row>
    <row r="24" spans="1:28" s="3" customFormat="1" ht="34.15" customHeight="1">
      <c r="A24" s="563" t="s">
        <v>28</v>
      </c>
      <c r="B24" s="564"/>
      <c r="C24" s="564"/>
      <c r="D24" s="564"/>
      <c r="E24" s="564"/>
      <c r="F24" s="564"/>
      <c r="G24" s="573" t="s">
        <v>50</v>
      </c>
      <c r="H24" s="574"/>
      <c r="I24" s="574"/>
      <c r="J24" s="574"/>
      <c r="K24" s="675">
        <v>44841</v>
      </c>
      <c r="L24" s="675"/>
      <c r="M24" s="575" t="s">
        <v>38</v>
      </c>
      <c r="N24" s="576"/>
      <c r="O24" s="576"/>
      <c r="P24" s="576"/>
      <c r="Q24" s="576"/>
      <c r="R24" s="576"/>
      <c r="S24" s="577">
        <v>270</v>
      </c>
      <c r="T24" s="577"/>
      <c r="U24" s="676">
        <v>45</v>
      </c>
      <c r="V24" s="676"/>
      <c r="W24" s="579">
        <f t="shared" ref="W24" si="1">S24*U24</f>
        <v>12150</v>
      </c>
      <c r="X24" s="580"/>
      <c r="Y24" s="668"/>
      <c r="Z24" s="669"/>
      <c r="AA24" s="669"/>
      <c r="AB24" s="670"/>
    </row>
    <row r="25" spans="1:28" s="3" customFormat="1" ht="34.15" customHeight="1">
      <c r="A25" s="567" t="s">
        <v>119</v>
      </c>
      <c r="B25" s="568"/>
      <c r="C25" s="568"/>
      <c r="D25" s="568"/>
      <c r="E25" s="568"/>
      <c r="F25" s="569"/>
      <c r="G25" s="82"/>
      <c r="H25" s="83"/>
      <c r="I25" s="83"/>
      <c r="J25" s="84"/>
      <c r="K25" s="570"/>
      <c r="L25" s="570"/>
      <c r="M25" s="565" t="s">
        <v>208</v>
      </c>
      <c r="N25" s="565"/>
      <c r="O25" s="565"/>
      <c r="P25" s="565"/>
      <c r="Q25" s="565"/>
      <c r="R25" s="565"/>
      <c r="S25" s="566">
        <v>423</v>
      </c>
      <c r="T25" s="566"/>
      <c r="U25" s="559"/>
      <c r="V25" s="559"/>
      <c r="W25" s="557">
        <f>S25*U25</f>
        <v>0</v>
      </c>
      <c r="X25" s="558"/>
      <c r="Y25" s="668"/>
      <c r="Z25" s="669"/>
      <c r="AA25" s="669"/>
      <c r="AB25" s="670"/>
    </row>
    <row r="26" spans="1:28" s="61" customFormat="1" ht="27.7" customHeight="1">
      <c r="A26" s="11"/>
      <c r="B26" s="11"/>
      <c r="C26" s="11"/>
      <c r="D26" s="11"/>
      <c r="E26" s="11"/>
      <c r="F26" s="11"/>
      <c r="G26" s="7"/>
      <c r="H26" s="8"/>
      <c r="I26" s="8"/>
      <c r="J26" s="8"/>
      <c r="K26" s="9"/>
      <c r="L26" s="9"/>
      <c r="M26" s="4"/>
      <c r="N26" s="5"/>
      <c r="O26" s="5"/>
      <c r="P26" s="5"/>
      <c r="Q26" s="5"/>
      <c r="R26" s="5"/>
      <c r="S26" s="12"/>
      <c r="T26" s="12"/>
      <c r="U26" s="664" t="s">
        <v>45</v>
      </c>
      <c r="V26" s="665"/>
      <c r="W26" s="662">
        <f>SUM(W7:X25)</f>
        <v>28210</v>
      </c>
      <c r="X26" s="663"/>
      <c r="Y26" s="10"/>
      <c r="Z26" s="10"/>
      <c r="AA26" s="10"/>
      <c r="AB26" s="10"/>
    </row>
    <row r="27" spans="1:28" s="6" customFormat="1" ht="9.6999999999999993" customHeight="1" thickBot="1">
      <c r="A27" s="13"/>
      <c r="B27" s="13"/>
      <c r="C27" s="13"/>
      <c r="D27" s="13"/>
      <c r="E27" s="13"/>
      <c r="F27" s="13"/>
      <c r="G27" s="14"/>
      <c r="H27" s="15"/>
      <c r="I27" s="15"/>
      <c r="J27" s="15"/>
      <c r="K27" s="16"/>
      <c r="L27" s="16"/>
      <c r="M27" s="14"/>
      <c r="N27" s="15"/>
      <c r="O27" s="15"/>
      <c r="P27" s="15"/>
      <c r="Q27" s="15"/>
      <c r="R27" s="15"/>
      <c r="S27" s="17"/>
      <c r="T27" s="17"/>
      <c r="U27" s="18"/>
      <c r="V27" s="18"/>
      <c r="W27" s="18"/>
      <c r="X27" s="18"/>
      <c r="Y27" s="18"/>
      <c r="Z27" s="18"/>
      <c r="AA27" s="18"/>
      <c r="AB27" s="18"/>
    </row>
    <row r="28" spans="1:28" s="3" customFormat="1" ht="13.6" thickTop="1">
      <c r="A28" s="596" t="s">
        <v>43</v>
      </c>
      <c r="B28" s="597"/>
      <c r="C28" s="597"/>
      <c r="D28" s="597"/>
      <c r="E28" s="597"/>
      <c r="F28" s="597"/>
      <c r="G28" s="597"/>
      <c r="H28" s="597"/>
      <c r="I28" s="597"/>
      <c r="J28" s="597"/>
      <c r="K28" s="598"/>
      <c r="L28" s="24"/>
      <c r="M28" s="609" t="s">
        <v>39</v>
      </c>
      <c r="N28" s="610"/>
      <c r="O28" s="611"/>
      <c r="P28" s="609" t="s">
        <v>41</v>
      </c>
      <c r="Q28" s="610"/>
      <c r="R28" s="611"/>
      <c r="S28" s="22"/>
      <c r="T28" s="584" t="s">
        <v>40</v>
      </c>
      <c r="U28" s="585"/>
      <c r="V28" s="585"/>
      <c r="W28" s="590"/>
      <c r="X28" s="590"/>
      <c r="Y28" s="590"/>
      <c r="Z28" s="590"/>
      <c r="AA28" s="590"/>
      <c r="AB28" s="591"/>
    </row>
    <row r="29" spans="1:28" s="3" customFormat="1" ht="12.6" customHeight="1">
      <c r="A29" s="602" t="s">
        <v>53</v>
      </c>
      <c r="B29" s="603"/>
      <c r="C29" s="603"/>
      <c r="D29" s="603" t="s">
        <v>54</v>
      </c>
      <c r="E29" s="603"/>
      <c r="F29" s="603"/>
      <c r="G29" s="603"/>
      <c r="H29" s="603"/>
      <c r="I29" s="603"/>
      <c r="J29" s="603"/>
      <c r="K29" s="608"/>
      <c r="L29" s="25"/>
      <c r="M29" s="612"/>
      <c r="N29" s="613"/>
      <c r="O29" s="614"/>
      <c r="P29" s="612"/>
      <c r="Q29" s="613"/>
      <c r="R29" s="614"/>
      <c r="S29" s="22"/>
      <c r="T29" s="586"/>
      <c r="U29" s="587"/>
      <c r="V29" s="587"/>
      <c r="W29" s="592"/>
      <c r="X29" s="592"/>
      <c r="Y29" s="592"/>
      <c r="Z29" s="592"/>
      <c r="AA29" s="592"/>
      <c r="AB29" s="593"/>
    </row>
    <row r="30" spans="1:28" s="3" customFormat="1" ht="30.25" customHeight="1" thickBot="1">
      <c r="A30" s="604"/>
      <c r="B30" s="605"/>
      <c r="C30" s="605"/>
      <c r="D30" s="606"/>
      <c r="E30" s="606"/>
      <c r="F30" s="606"/>
      <c r="G30" s="606"/>
      <c r="H30" s="606"/>
      <c r="I30" s="606"/>
      <c r="J30" s="606"/>
      <c r="K30" s="607"/>
      <c r="L30" s="23"/>
      <c r="M30" s="599"/>
      <c r="N30" s="600"/>
      <c r="O30" s="601"/>
      <c r="P30" s="599"/>
      <c r="Q30" s="600"/>
      <c r="R30" s="601"/>
      <c r="S30" s="22"/>
      <c r="T30" s="588"/>
      <c r="U30" s="589"/>
      <c r="V30" s="589"/>
      <c r="W30" s="594"/>
      <c r="X30" s="594"/>
      <c r="Y30" s="594"/>
      <c r="Z30" s="594"/>
      <c r="AA30" s="594"/>
      <c r="AB30" s="595"/>
    </row>
    <row r="31" spans="1:28" s="3" customFormat="1" ht="37.200000000000003" customHeight="1" thickTop="1">
      <c r="K31" s="1"/>
      <c r="L31" s="1"/>
    </row>
    <row r="32" spans="1:28" s="3" customFormat="1" ht="37.200000000000003" customHeight="1">
      <c r="K32" s="1"/>
      <c r="L32" s="1"/>
    </row>
    <row r="33" spans="11:12" s="3" customFormat="1" ht="37.200000000000003" customHeight="1">
      <c r="K33" s="1"/>
      <c r="L33" s="1"/>
    </row>
    <row r="34" spans="11:12" s="3" customFormat="1" ht="37.200000000000003" customHeight="1">
      <c r="K34" s="1"/>
      <c r="L34" s="1"/>
    </row>
    <row r="35" spans="11:12" s="3" customFormat="1" ht="37.200000000000003" customHeight="1">
      <c r="K35" s="1"/>
      <c r="L35" s="1"/>
    </row>
    <row r="36" spans="11:12" s="3" customFormat="1" ht="37.200000000000003" customHeight="1">
      <c r="K36" s="1"/>
      <c r="L36" s="1"/>
    </row>
    <row r="37" spans="11:12" s="3" customFormat="1" ht="37.200000000000003" customHeight="1">
      <c r="K37" s="1"/>
      <c r="L37" s="1"/>
    </row>
    <row r="38" spans="11:12" s="3" customFormat="1" ht="37.200000000000003" customHeight="1">
      <c r="K38" s="1"/>
      <c r="L38" s="1"/>
    </row>
    <row r="39" spans="11:12" s="3" customFormat="1" ht="37.200000000000003" customHeight="1">
      <c r="K39" s="1"/>
      <c r="L39" s="1"/>
    </row>
    <row r="40" spans="11:12" s="3" customFormat="1" ht="37.200000000000003" customHeight="1">
      <c r="K40" s="1"/>
      <c r="L40" s="1"/>
    </row>
    <row r="41" spans="11:12" s="3" customFormat="1" ht="37.200000000000003" customHeight="1">
      <c r="K41" s="1"/>
      <c r="L41" s="1"/>
    </row>
    <row r="42" spans="11:12" s="3" customFormat="1" ht="37.200000000000003" customHeight="1">
      <c r="K42" s="1"/>
      <c r="L42" s="1"/>
    </row>
    <row r="43" spans="11:12" s="3" customFormat="1" ht="37.200000000000003" customHeight="1">
      <c r="K43" s="1"/>
      <c r="L43" s="1"/>
    </row>
    <row r="44" spans="11:12" s="3" customFormat="1" ht="37.200000000000003" customHeight="1">
      <c r="K44" s="1"/>
      <c r="L44" s="1"/>
    </row>
    <row r="45" spans="11:12" s="3" customFormat="1" ht="37.200000000000003" customHeight="1">
      <c r="K45" s="1"/>
      <c r="L45" s="1"/>
    </row>
    <row r="46" spans="11:12" s="3" customFormat="1" ht="37.200000000000003" customHeight="1">
      <c r="K46" s="1"/>
      <c r="L46" s="1"/>
    </row>
    <row r="47" spans="11:12" s="3" customFormat="1" ht="37.200000000000003" customHeight="1">
      <c r="K47" s="1"/>
      <c r="L47" s="1"/>
    </row>
    <row r="48" spans="11:12" ht="37.200000000000003" customHeight="1"/>
    <row r="49" ht="37.200000000000003" customHeight="1"/>
    <row r="50" ht="37.200000000000003" customHeight="1"/>
    <row r="51" ht="37.200000000000003" customHeight="1"/>
    <row r="52" ht="37.200000000000003" customHeight="1"/>
  </sheetData>
  <mergeCells count="184">
    <mergeCell ref="A25:F25"/>
    <mergeCell ref="K25:L25"/>
    <mergeCell ref="M25:R25"/>
    <mergeCell ref="S25:T25"/>
    <mergeCell ref="U25:V25"/>
    <mergeCell ref="W25:X25"/>
    <mergeCell ref="Y25:Z25"/>
    <mergeCell ref="AA25:AB25"/>
    <mergeCell ref="D30:K30"/>
    <mergeCell ref="M30:O30"/>
    <mergeCell ref="P30:R30"/>
    <mergeCell ref="U26:V26"/>
    <mergeCell ref="W26:X26"/>
    <mergeCell ref="A28:K28"/>
    <mergeCell ref="M28:O29"/>
    <mergeCell ref="P28:R29"/>
    <mergeCell ref="T28:V30"/>
    <mergeCell ref="W28:AB30"/>
    <mergeCell ref="A29:C29"/>
    <mergeCell ref="D29:K29"/>
    <mergeCell ref="A30:C30"/>
    <mergeCell ref="A23:F23"/>
    <mergeCell ref="G23:J23"/>
    <mergeCell ref="K23:L23"/>
    <mergeCell ref="M23:R23"/>
    <mergeCell ref="S23:T23"/>
    <mergeCell ref="U23:V23"/>
    <mergeCell ref="W23:X23"/>
    <mergeCell ref="Y23:Z23"/>
    <mergeCell ref="AA23:AB23"/>
    <mergeCell ref="W21:X21"/>
    <mergeCell ref="Y21:Z21"/>
    <mergeCell ref="AA21:AB21"/>
    <mergeCell ref="A22:F22"/>
    <mergeCell ref="G22:J22"/>
    <mergeCell ref="K22:L22"/>
    <mergeCell ref="M22:R22"/>
    <mergeCell ref="S22:T22"/>
    <mergeCell ref="U22:V22"/>
    <mergeCell ref="W22:X22"/>
    <mergeCell ref="A21:F21"/>
    <mergeCell ref="G21:J21"/>
    <mergeCell ref="K21:L21"/>
    <mergeCell ref="M21:R21"/>
    <mergeCell ref="S21:T21"/>
    <mergeCell ref="U21:V21"/>
    <mergeCell ref="Y22:Z22"/>
    <mergeCell ref="AA22:AB22"/>
    <mergeCell ref="AA19:AB19"/>
    <mergeCell ref="K20:L20"/>
    <mergeCell ref="M20:R20"/>
    <mergeCell ref="S20:T20"/>
    <mergeCell ref="U20:V20"/>
    <mergeCell ref="W20:X20"/>
    <mergeCell ref="Y20:Z20"/>
    <mergeCell ref="AA20:AB20"/>
    <mergeCell ref="K19:L19"/>
    <mergeCell ref="M19:R19"/>
    <mergeCell ref="S19:T19"/>
    <mergeCell ref="U19:V19"/>
    <mergeCell ref="W19:X19"/>
    <mergeCell ref="Y19:Z19"/>
    <mergeCell ref="AA17:AB17"/>
    <mergeCell ref="K18:L18"/>
    <mergeCell ref="M18:R18"/>
    <mergeCell ref="S18:T18"/>
    <mergeCell ref="U18:V18"/>
    <mergeCell ref="W18:X18"/>
    <mergeCell ref="Y18:Z18"/>
    <mergeCell ref="AA18:AB18"/>
    <mergeCell ref="K17:L17"/>
    <mergeCell ref="M17:R17"/>
    <mergeCell ref="S17:T17"/>
    <mergeCell ref="U17:V17"/>
    <mergeCell ref="W17:X17"/>
    <mergeCell ref="Y17:Z17"/>
    <mergeCell ref="Y14:Z14"/>
    <mergeCell ref="AA14:AB14"/>
    <mergeCell ref="AA15:AB15"/>
    <mergeCell ref="K16:L16"/>
    <mergeCell ref="M16:R16"/>
    <mergeCell ref="S16:T16"/>
    <mergeCell ref="U16:V16"/>
    <mergeCell ref="W16:X16"/>
    <mergeCell ref="Y16:Z16"/>
    <mergeCell ref="AA16:AB16"/>
    <mergeCell ref="K15:L15"/>
    <mergeCell ref="M15:R15"/>
    <mergeCell ref="S15:T15"/>
    <mergeCell ref="U15:V15"/>
    <mergeCell ref="W15:X15"/>
    <mergeCell ref="Y15:Z15"/>
    <mergeCell ref="AA11:AB11"/>
    <mergeCell ref="W12:X12"/>
    <mergeCell ref="Y12:Z12"/>
    <mergeCell ref="AA12:AB12"/>
    <mergeCell ref="A13:F20"/>
    <mergeCell ref="G13:J20"/>
    <mergeCell ref="K13:L13"/>
    <mergeCell ref="M13:R13"/>
    <mergeCell ref="S13:T13"/>
    <mergeCell ref="U13:V13"/>
    <mergeCell ref="W13:X13"/>
    <mergeCell ref="A12:F12"/>
    <mergeCell ref="G12:J12"/>
    <mergeCell ref="K12:L12"/>
    <mergeCell ref="M12:R12"/>
    <mergeCell ref="S12:T12"/>
    <mergeCell ref="U12:V12"/>
    <mergeCell ref="Y13:Z13"/>
    <mergeCell ref="AA13:AB13"/>
    <mergeCell ref="K14:L14"/>
    <mergeCell ref="M14:R14"/>
    <mergeCell ref="S14:T14"/>
    <mergeCell ref="U14:V14"/>
    <mergeCell ref="W14:X14"/>
    <mergeCell ref="AA8:AB8"/>
    <mergeCell ref="M9:R9"/>
    <mergeCell ref="S9:T9"/>
    <mergeCell ref="U9:V9"/>
    <mergeCell ref="W9:X9"/>
    <mergeCell ref="Y9:Z9"/>
    <mergeCell ref="AA9:AB9"/>
    <mergeCell ref="W10:X10"/>
    <mergeCell ref="Y10:Z10"/>
    <mergeCell ref="AA10:AB10"/>
    <mergeCell ref="A8:F9"/>
    <mergeCell ref="G8:J9"/>
    <mergeCell ref="K8:L9"/>
    <mergeCell ref="M8:R8"/>
    <mergeCell ref="S8:T8"/>
    <mergeCell ref="U8:V8"/>
    <mergeCell ref="W8:X8"/>
    <mergeCell ref="Y8:Z8"/>
    <mergeCell ref="A10:F11"/>
    <mergeCell ref="G10:J11"/>
    <mergeCell ref="K10:L11"/>
    <mergeCell ref="M10:R10"/>
    <mergeCell ref="S10:T10"/>
    <mergeCell ref="U10:V10"/>
    <mergeCell ref="M11:R11"/>
    <mergeCell ref="S11:T11"/>
    <mergeCell ref="U11:V11"/>
    <mergeCell ref="W11:X11"/>
    <mergeCell ref="Y11:Z11"/>
    <mergeCell ref="W6:X6"/>
    <mergeCell ref="Y6:Z6"/>
    <mergeCell ref="AA6:AB6"/>
    <mergeCell ref="A7:F7"/>
    <mergeCell ref="G7:J7"/>
    <mergeCell ref="K7:L7"/>
    <mergeCell ref="M7:R7"/>
    <mergeCell ref="S7:T7"/>
    <mergeCell ref="U7:V7"/>
    <mergeCell ref="W7:X7"/>
    <mergeCell ref="A6:F6"/>
    <mergeCell ref="G6:J6"/>
    <mergeCell ref="K6:L6"/>
    <mergeCell ref="M6:R6"/>
    <mergeCell ref="S6:T6"/>
    <mergeCell ref="U6:V6"/>
    <mergeCell ref="Y7:Z7"/>
    <mergeCell ref="AA7:AB7"/>
    <mergeCell ref="A3:B3"/>
    <mergeCell ref="C3:P3"/>
    <mergeCell ref="Q3:R4"/>
    <mergeCell ref="S3:AB4"/>
    <mergeCell ref="A4:B4"/>
    <mergeCell ref="C4:P4"/>
    <mergeCell ref="A1:AB1"/>
    <mergeCell ref="A2:B2"/>
    <mergeCell ref="C2:P2"/>
    <mergeCell ref="Q2:R2"/>
    <mergeCell ref="S2:T2"/>
    <mergeCell ref="V2:W2"/>
    <mergeCell ref="A24:F24"/>
    <mergeCell ref="G24:J24"/>
    <mergeCell ref="K24:L24"/>
    <mergeCell ref="M24:R24"/>
    <mergeCell ref="S24:T24"/>
    <mergeCell ref="U24:V24"/>
    <mergeCell ref="W24:X24"/>
    <mergeCell ref="Y24:Z24"/>
    <mergeCell ref="AA24:AB24"/>
  </mergeCells>
  <phoneticPr fontId="1"/>
  <conditionalFormatting sqref="C2:P4 S3:AB4">
    <cfRule type="cellIs" dxfId="4" priority="5" operator="equal">
      <formula>0</formula>
    </cfRule>
    <cfRule type="cellIs" priority="6" operator="equal">
      <formula>0</formula>
    </cfRule>
  </conditionalFormatting>
  <conditionalFormatting sqref="W25:X25">
    <cfRule type="cellIs" dxfId="3" priority="3" operator="equal">
      <formula>0</formula>
    </cfRule>
    <cfRule type="cellIs" dxfId="2" priority="4" operator="equal">
      <formula>0</formula>
    </cfRule>
  </conditionalFormatting>
  <conditionalFormatting sqref="W25:X25">
    <cfRule type="cellIs" dxfId="1" priority="1" operator="equal">
      <formula>0</formula>
    </cfRule>
    <cfRule type="cellIs" dxfId="0" priority="2" operator="equal">
      <formula>0</formula>
    </cfRule>
  </conditionalFormatting>
  <printOptions horizontalCentered="1" verticalCentered="1"/>
  <pageMargins left="0.39370078740157483" right="0.19685039370078741" top="0.31496062992125984" bottom="0.31496062992125984"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25879</xdr:colOff>
                    <xdr:row>7</xdr:row>
                    <xdr:rowOff>77638</xdr:rowOff>
                  </from>
                  <to>
                    <xdr:col>8</xdr:col>
                    <xdr:colOff>94891</xdr:colOff>
                    <xdr:row>8</xdr:row>
                    <xdr:rowOff>103517</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25879</xdr:colOff>
                    <xdr:row>20</xdr:row>
                    <xdr:rowOff>370936</xdr:rowOff>
                  </from>
                  <to>
                    <xdr:col>9</xdr:col>
                    <xdr:colOff>0</xdr:colOff>
                    <xdr:row>21</xdr:row>
                    <xdr:rowOff>224287</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25879</xdr:colOff>
                    <xdr:row>19</xdr:row>
                    <xdr:rowOff>319177</xdr:rowOff>
                  </from>
                  <to>
                    <xdr:col>8</xdr:col>
                    <xdr:colOff>103517</xdr:colOff>
                    <xdr:row>20</xdr:row>
                    <xdr:rowOff>198408</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7</xdr:col>
                    <xdr:colOff>25879</xdr:colOff>
                    <xdr:row>21</xdr:row>
                    <xdr:rowOff>414068</xdr:rowOff>
                  </from>
                  <to>
                    <xdr:col>8</xdr:col>
                    <xdr:colOff>94891</xdr:colOff>
                    <xdr:row>22</xdr:row>
                    <xdr:rowOff>189781</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25879</xdr:colOff>
                    <xdr:row>22</xdr:row>
                    <xdr:rowOff>405442</xdr:rowOff>
                  </from>
                  <to>
                    <xdr:col>8</xdr:col>
                    <xdr:colOff>103517</xdr:colOff>
                    <xdr:row>23</xdr:row>
                    <xdr:rowOff>198408</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24</xdr:col>
                    <xdr:colOff>60385</xdr:colOff>
                    <xdr:row>1</xdr:row>
                    <xdr:rowOff>138023</xdr:rowOff>
                  </from>
                  <to>
                    <xdr:col>26</xdr:col>
                    <xdr:colOff>138023</xdr:colOff>
                    <xdr:row>1</xdr:row>
                    <xdr:rowOff>293298</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26</xdr:col>
                    <xdr:colOff>155275</xdr:colOff>
                    <xdr:row>1</xdr:row>
                    <xdr:rowOff>138023</xdr:rowOff>
                  </from>
                  <to>
                    <xdr:col>28</xdr:col>
                    <xdr:colOff>0</xdr:colOff>
                    <xdr:row>1</xdr:row>
                    <xdr:rowOff>301925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C141-F198-4FD7-B714-D5773123D314}">
  <dimension ref="A1:T32"/>
  <sheetViews>
    <sheetView workbookViewId="0">
      <selection activeCell="B2" sqref="B2"/>
    </sheetView>
  </sheetViews>
  <sheetFormatPr defaultRowHeight="17.7"/>
  <cols>
    <col min="1" max="20" width="8.6640625" style="62"/>
  </cols>
  <sheetData>
    <row r="1" spans="1:2">
      <c r="A1" s="62" t="s">
        <v>156</v>
      </c>
      <c r="B1" s="62" t="s">
        <v>25</v>
      </c>
    </row>
    <row r="2" spans="1:2">
      <c r="A2" s="62">
        <v>1</v>
      </c>
      <c r="B2" s="62">
        <v>1</v>
      </c>
    </row>
    <row r="3" spans="1:2">
      <c r="A3" s="62">
        <v>2</v>
      </c>
      <c r="B3" s="62">
        <v>2</v>
      </c>
    </row>
    <row r="4" spans="1:2">
      <c r="A4" s="62">
        <v>3</v>
      </c>
      <c r="B4" s="62">
        <v>3</v>
      </c>
    </row>
    <row r="5" spans="1:2">
      <c r="A5" s="62">
        <v>4</v>
      </c>
      <c r="B5" s="62">
        <v>4</v>
      </c>
    </row>
    <row r="6" spans="1:2">
      <c r="A6" s="62">
        <v>5</v>
      </c>
      <c r="B6" s="62">
        <v>5</v>
      </c>
    </row>
    <row r="7" spans="1:2">
      <c r="A7" s="62">
        <v>6</v>
      </c>
      <c r="B7" s="62">
        <v>6</v>
      </c>
    </row>
    <row r="8" spans="1:2">
      <c r="A8" s="62">
        <v>7</v>
      </c>
      <c r="B8" s="62">
        <v>7</v>
      </c>
    </row>
    <row r="9" spans="1:2">
      <c r="A9" s="62">
        <v>8</v>
      </c>
      <c r="B9" s="62">
        <v>8</v>
      </c>
    </row>
    <row r="10" spans="1:2">
      <c r="A10" s="62">
        <v>9</v>
      </c>
      <c r="B10" s="62">
        <v>9</v>
      </c>
    </row>
    <row r="11" spans="1:2">
      <c r="A11" s="62">
        <v>10</v>
      </c>
      <c r="B11" s="62">
        <v>10</v>
      </c>
    </row>
    <row r="12" spans="1:2">
      <c r="A12" s="62">
        <v>11</v>
      </c>
      <c r="B12" s="62">
        <v>11</v>
      </c>
    </row>
    <row r="13" spans="1:2">
      <c r="A13" s="62">
        <v>12</v>
      </c>
      <c r="B13" s="62">
        <v>12</v>
      </c>
    </row>
    <row r="14" spans="1:2">
      <c r="B14" s="62">
        <v>13</v>
      </c>
    </row>
    <row r="15" spans="1:2">
      <c r="B15" s="62">
        <v>14</v>
      </c>
    </row>
    <row r="16" spans="1:2">
      <c r="B16" s="62">
        <v>15</v>
      </c>
    </row>
    <row r="17" spans="2:2">
      <c r="B17" s="62">
        <v>16</v>
      </c>
    </row>
    <row r="18" spans="2:2">
      <c r="B18" s="62">
        <v>17</v>
      </c>
    </row>
    <row r="19" spans="2:2">
      <c r="B19" s="62">
        <v>18</v>
      </c>
    </row>
    <row r="20" spans="2:2">
      <c r="B20" s="62">
        <v>19</v>
      </c>
    </row>
    <row r="21" spans="2:2">
      <c r="B21" s="62">
        <v>20</v>
      </c>
    </row>
    <row r="22" spans="2:2">
      <c r="B22" s="62">
        <v>21</v>
      </c>
    </row>
    <row r="23" spans="2:2">
      <c r="B23" s="62">
        <v>22</v>
      </c>
    </row>
    <row r="24" spans="2:2">
      <c r="B24" s="62">
        <v>23</v>
      </c>
    </row>
    <row r="25" spans="2:2">
      <c r="B25" s="62">
        <v>24</v>
      </c>
    </row>
    <row r="26" spans="2:2">
      <c r="B26" s="62">
        <v>25</v>
      </c>
    </row>
    <row r="27" spans="2:2">
      <c r="B27" s="62">
        <v>26</v>
      </c>
    </row>
    <row r="28" spans="2:2">
      <c r="B28" s="62">
        <v>27</v>
      </c>
    </row>
    <row r="29" spans="2:2">
      <c r="B29" s="62">
        <v>28</v>
      </c>
    </row>
    <row r="30" spans="2:2">
      <c r="B30" s="62">
        <v>29</v>
      </c>
    </row>
    <row r="31" spans="2:2">
      <c r="B31" s="62">
        <v>30</v>
      </c>
    </row>
    <row r="32" spans="2:2">
      <c r="B32" s="6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①利用申込書</vt:lpstr>
      <vt:lpstr>【例】利用申込書</vt:lpstr>
      <vt:lpstr>②活動日程表</vt:lpstr>
      <vt:lpstr>【例】活動日程表</vt:lpstr>
      <vt:lpstr>③教材申込書</vt:lpstr>
      <vt:lpstr>【例】教材申込書</vt:lpstr>
      <vt:lpstr>list</vt:lpstr>
      <vt:lpstr>【例】活動日程表!Print_Area</vt:lpstr>
      <vt:lpstr>【例】教材申込書!Print_Area</vt:lpstr>
      <vt:lpstr>【例】利用申込書!Print_Area</vt:lpstr>
      <vt:lpstr>①利用申込書!Print_Area</vt:lpstr>
      <vt:lpstr>②活動日程表!Print_Area</vt:lpstr>
      <vt:lpstr>③教材申込書!Print_Area</vt:lpstr>
      <vt:lpstr>月</vt:lpstr>
      <vt:lpstr>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2022-09-29T05:34:53Z</dcterms:modified>
</cp:coreProperties>
</file>